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ew folder (2)\"/>
    </mc:Choice>
  </mc:AlternateContent>
  <xr:revisionPtr revIDLastSave="0" documentId="13_ncr:1_{C9715E80-83CB-43FF-83AD-861FC7854C33}" xr6:coauthVersionLast="47" xr6:coauthVersionMax="47" xr10:uidLastSave="{00000000-0000-0000-0000-000000000000}"/>
  <bookViews>
    <workbookView xWindow="0" yWindow="0" windowWidth="23040" windowHeight="12240" xr2:uid="{182B654F-E59B-4FD4-9859-0AB4E4B26566}"/>
  </bookViews>
  <sheets>
    <sheet name="Commerce" sheetId="3" r:id="rId1"/>
    <sheet name="Humanities" sheetId="4" r:id="rId2"/>
    <sheet name="Science" sheetId="1" r:id="rId3"/>
    <sheet name="Findings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" i="1" l="1"/>
  <c r="S6" i="1" s="1"/>
  <c r="R7" i="1"/>
  <c r="S7" i="1" s="1"/>
  <c r="R8" i="1"/>
  <c r="S8" i="1" s="1"/>
  <c r="R9" i="1"/>
  <c r="S9" i="1" s="1"/>
  <c r="R10" i="1"/>
  <c r="S10" i="1" s="1"/>
  <c r="R11" i="1"/>
  <c r="S11" i="1" s="1"/>
  <c r="R12" i="1"/>
  <c r="R13" i="1"/>
  <c r="S13" i="1" s="1"/>
  <c r="R14" i="1"/>
  <c r="S14" i="1" s="1"/>
  <c r="R15" i="1"/>
  <c r="S15" i="1" s="1"/>
  <c r="R16" i="1"/>
  <c r="S16" i="1"/>
  <c r="R17" i="1"/>
  <c r="S17" i="1" s="1"/>
  <c r="R18" i="1"/>
  <c r="S18" i="1" s="1"/>
  <c r="R19" i="1"/>
  <c r="S19" i="1" s="1"/>
  <c r="R20" i="1"/>
  <c r="S20" i="1" s="1"/>
  <c r="R21" i="1"/>
  <c r="S21" i="1" s="1"/>
  <c r="T21" i="1"/>
  <c r="R22" i="1"/>
  <c r="S22" i="1" s="1"/>
  <c r="R23" i="1"/>
  <c r="S23" i="1" s="1"/>
  <c r="R24" i="1"/>
  <c r="S24" i="1" s="1"/>
  <c r="T24" i="1"/>
  <c r="R25" i="1"/>
  <c r="R26" i="1"/>
  <c r="S26" i="1" s="1"/>
  <c r="R27" i="1"/>
  <c r="S27" i="1" s="1"/>
  <c r="R28" i="1"/>
  <c r="R29" i="1"/>
  <c r="S29" i="1" s="1"/>
  <c r="T29" i="1"/>
  <c r="R30" i="1"/>
  <c r="S30" i="1" s="1"/>
  <c r="R31" i="1"/>
  <c r="S31" i="1" s="1"/>
  <c r="R32" i="1"/>
  <c r="S32" i="1"/>
  <c r="R33" i="1"/>
  <c r="S33" i="1" s="1"/>
  <c r="T33" i="1"/>
  <c r="R34" i="1"/>
  <c r="S34" i="1" s="1"/>
  <c r="R35" i="1"/>
  <c r="S35" i="1" s="1"/>
  <c r="R36" i="1"/>
  <c r="S36" i="1" s="1"/>
  <c r="T36" i="1"/>
  <c r="R37" i="1"/>
  <c r="S37" i="1" s="1"/>
  <c r="R38" i="1"/>
  <c r="S38" i="1" s="1"/>
  <c r="R39" i="1"/>
  <c r="S39" i="1" s="1"/>
  <c r="R40" i="1"/>
  <c r="S40" i="1"/>
  <c r="T40" i="1"/>
  <c r="R41" i="1"/>
  <c r="R42" i="1"/>
  <c r="S42" i="1" s="1"/>
  <c r="R43" i="1"/>
  <c r="S43" i="1" s="1"/>
  <c r="R44" i="1"/>
  <c r="S44" i="1" s="1"/>
  <c r="R45" i="1"/>
  <c r="S45" i="1" s="1"/>
  <c r="T45" i="1"/>
  <c r="R46" i="1"/>
  <c r="S46" i="1" s="1"/>
  <c r="R47" i="1"/>
  <c r="S47" i="1" s="1"/>
  <c r="R48" i="1"/>
  <c r="R49" i="1"/>
  <c r="R50" i="1"/>
  <c r="S50" i="1" s="1"/>
  <c r="R51" i="1"/>
  <c r="S51" i="1" s="1"/>
  <c r="R52" i="1"/>
  <c r="S52" i="1"/>
  <c r="T52" i="1"/>
  <c r="R53" i="1"/>
  <c r="S53" i="1" s="1"/>
  <c r="T53" i="1"/>
  <c r="R54" i="1"/>
  <c r="S54" i="1" s="1"/>
  <c r="R55" i="1"/>
  <c r="S55" i="1" s="1"/>
  <c r="R56" i="1"/>
  <c r="S56" i="1" s="1"/>
  <c r="R57" i="1"/>
  <c r="R58" i="1"/>
  <c r="S58" i="1" s="1"/>
  <c r="R59" i="1"/>
  <c r="S59" i="1" s="1"/>
  <c r="R60" i="1"/>
  <c r="R61" i="1"/>
  <c r="S61" i="1" s="1"/>
  <c r="T61" i="1"/>
  <c r="R62" i="1"/>
  <c r="S62" i="1" s="1"/>
  <c r="R63" i="1"/>
  <c r="S63" i="1" s="1"/>
  <c r="R64" i="1"/>
  <c r="S64" i="1" s="1"/>
  <c r="R65" i="1"/>
  <c r="S65" i="1" s="1"/>
  <c r="R66" i="1"/>
  <c r="S66" i="1" s="1"/>
  <c r="R67" i="1"/>
  <c r="S67" i="1" s="1"/>
  <c r="R68" i="1"/>
  <c r="S68" i="1"/>
  <c r="T68" i="1"/>
  <c r="R69" i="1"/>
  <c r="R70" i="1"/>
  <c r="S70" i="1" s="1"/>
  <c r="R71" i="1"/>
  <c r="S71" i="1" s="1"/>
  <c r="R72" i="1"/>
  <c r="S72" i="1" s="1"/>
  <c r="T72" i="1"/>
  <c r="R73" i="1"/>
  <c r="S73" i="1" s="1"/>
  <c r="R74" i="1"/>
  <c r="S74" i="1" s="1"/>
  <c r="R75" i="1"/>
  <c r="R76" i="1"/>
  <c r="S76" i="1"/>
  <c r="T76" i="1"/>
  <c r="R77" i="1"/>
  <c r="S77" i="1" s="1"/>
  <c r="R78" i="1"/>
  <c r="S78" i="1" s="1"/>
  <c r="R79" i="1"/>
  <c r="R80" i="1"/>
  <c r="R81" i="1"/>
  <c r="R82" i="1"/>
  <c r="S82" i="1" s="1"/>
  <c r="R83" i="1"/>
  <c r="R84" i="1"/>
  <c r="S84" i="1" s="1"/>
  <c r="T84" i="1"/>
  <c r="R85" i="1"/>
  <c r="S85" i="1" s="1"/>
  <c r="R86" i="1"/>
  <c r="S86" i="1" s="1"/>
  <c r="R87" i="1"/>
  <c r="R88" i="1"/>
  <c r="T88" i="1" s="1"/>
  <c r="S88" i="1"/>
  <c r="R89" i="1"/>
  <c r="R90" i="1"/>
  <c r="S90" i="1" s="1"/>
  <c r="R91" i="1"/>
  <c r="R92" i="1"/>
  <c r="S92" i="1" s="1"/>
  <c r="T92" i="1"/>
  <c r="R93" i="1"/>
  <c r="S93" i="1" s="1"/>
  <c r="T93" i="1"/>
  <c r="R94" i="1"/>
  <c r="S94" i="1" s="1"/>
  <c r="R95" i="1"/>
  <c r="R96" i="1"/>
  <c r="T96" i="1" s="1"/>
  <c r="S96" i="1"/>
  <c r="R97" i="1"/>
  <c r="S97" i="1" s="1"/>
  <c r="R98" i="1"/>
  <c r="S98" i="1" s="1"/>
  <c r="R99" i="1"/>
  <c r="R100" i="1"/>
  <c r="S100" i="1" s="1"/>
  <c r="T100" i="1"/>
  <c r="R101" i="1"/>
  <c r="R102" i="1"/>
  <c r="S102" i="1" s="1"/>
  <c r="R103" i="1"/>
  <c r="R104" i="1"/>
  <c r="R105" i="1"/>
  <c r="S105" i="1" s="1"/>
  <c r="R106" i="1"/>
  <c r="S106" i="1" s="1"/>
  <c r="R107" i="1"/>
  <c r="R108" i="1"/>
  <c r="S108" i="1" s="1"/>
  <c r="T108" i="1"/>
  <c r="R109" i="1"/>
  <c r="S109" i="1" s="1"/>
  <c r="R110" i="1"/>
  <c r="S110" i="1" s="1"/>
  <c r="R111" i="1"/>
  <c r="R112" i="1"/>
  <c r="S112" i="1"/>
  <c r="T112" i="1"/>
  <c r="R113" i="1"/>
  <c r="R114" i="1"/>
  <c r="S114" i="1" s="1"/>
  <c r="R115" i="1"/>
  <c r="R116" i="1"/>
  <c r="S116" i="1" s="1"/>
  <c r="T116" i="1"/>
  <c r="R117" i="1"/>
  <c r="S117" i="1" s="1"/>
  <c r="T117" i="1"/>
  <c r="R118" i="1"/>
  <c r="S118" i="1" s="1"/>
  <c r="R119" i="1"/>
  <c r="R120" i="1"/>
  <c r="T120" i="1" s="1"/>
  <c r="R121" i="1"/>
  <c r="S121" i="1" s="1"/>
  <c r="R122" i="1"/>
  <c r="S122" i="1" s="1"/>
  <c r="R123" i="1"/>
  <c r="R124" i="1"/>
  <c r="S124" i="1" s="1"/>
  <c r="T124" i="1"/>
  <c r="R125" i="1"/>
  <c r="S125" i="1" s="1"/>
  <c r="R126" i="1"/>
  <c r="S126" i="1" s="1"/>
  <c r="R127" i="1"/>
  <c r="R128" i="1"/>
  <c r="S128" i="1"/>
  <c r="T128" i="1"/>
  <c r="R129" i="1"/>
  <c r="R130" i="1"/>
  <c r="S130" i="1" s="1"/>
  <c r="R131" i="1"/>
  <c r="R132" i="1"/>
  <c r="T132" i="1" s="1"/>
  <c r="S132" i="1"/>
  <c r="R133" i="1"/>
  <c r="R134" i="1"/>
  <c r="S134" i="1" s="1"/>
  <c r="R135" i="1"/>
  <c r="R136" i="1"/>
  <c r="R137" i="1"/>
  <c r="R138" i="1"/>
  <c r="S138" i="1" s="1"/>
  <c r="R139" i="1"/>
  <c r="R140" i="1"/>
  <c r="S140" i="1" s="1"/>
  <c r="T140" i="1"/>
  <c r="R141" i="1"/>
  <c r="R142" i="1"/>
  <c r="R143" i="1"/>
  <c r="R144" i="1"/>
  <c r="R145" i="1"/>
  <c r="S145" i="1" s="1"/>
  <c r="R146" i="1"/>
  <c r="R147" i="1"/>
  <c r="R148" i="1"/>
  <c r="S148" i="1" s="1"/>
  <c r="T148" i="1"/>
  <c r="R149" i="1"/>
  <c r="S149" i="1" s="1"/>
  <c r="R150" i="1"/>
  <c r="R151" i="1"/>
  <c r="R152" i="1"/>
  <c r="T152" i="1" s="1"/>
  <c r="S152" i="1"/>
  <c r="R153" i="1"/>
  <c r="S153" i="1" s="1"/>
  <c r="R154" i="1"/>
  <c r="R155" i="1"/>
  <c r="R156" i="1"/>
  <c r="S156" i="1" s="1"/>
  <c r="T156" i="1"/>
  <c r="R157" i="1"/>
  <c r="R158" i="1"/>
  <c r="R159" i="1"/>
  <c r="R160" i="1"/>
  <c r="R161" i="1"/>
  <c r="S161" i="1" s="1"/>
  <c r="T161" i="1"/>
  <c r="R162" i="1"/>
  <c r="R163" i="1"/>
  <c r="R164" i="1"/>
  <c r="R165" i="1"/>
  <c r="S165" i="1" s="1"/>
  <c r="T165" i="1"/>
  <c r="R166" i="1"/>
  <c r="R167" i="1"/>
  <c r="R168" i="1"/>
  <c r="T168" i="1" s="1"/>
  <c r="S168" i="1"/>
  <c r="R169" i="1"/>
  <c r="S169" i="1" s="1"/>
  <c r="R170" i="1"/>
  <c r="R171" i="1"/>
  <c r="R172" i="1"/>
  <c r="S172" i="1" s="1"/>
  <c r="T172" i="1"/>
  <c r="R173" i="1"/>
  <c r="R174" i="1"/>
  <c r="R175" i="1"/>
  <c r="R176" i="1"/>
  <c r="R177" i="1"/>
  <c r="R178" i="1"/>
  <c r="R179" i="1"/>
  <c r="R180" i="1"/>
  <c r="S180" i="1" s="1"/>
  <c r="R181" i="1"/>
  <c r="R182" i="1"/>
  <c r="R183" i="1"/>
  <c r="R184" i="1"/>
  <c r="T184" i="1" s="1"/>
  <c r="S184" i="1"/>
  <c r="R185" i="1"/>
  <c r="R186" i="1"/>
  <c r="R187" i="1"/>
  <c r="R188" i="1"/>
  <c r="R189" i="1"/>
  <c r="S189" i="1" s="1"/>
  <c r="T189" i="1"/>
  <c r="R190" i="1"/>
  <c r="R191" i="1"/>
  <c r="R192" i="1"/>
  <c r="S192" i="1" s="1"/>
  <c r="T192" i="1"/>
  <c r="R193" i="1"/>
  <c r="S193" i="1" s="1"/>
  <c r="R194" i="1"/>
  <c r="R195" i="1"/>
  <c r="R196" i="1"/>
  <c r="S196" i="1" s="1"/>
  <c r="T196" i="1"/>
  <c r="R197" i="1"/>
  <c r="S197" i="1" s="1"/>
  <c r="T197" i="1"/>
  <c r="R198" i="1"/>
  <c r="R199" i="1"/>
  <c r="R200" i="1"/>
  <c r="T200" i="1" s="1"/>
  <c r="S200" i="1"/>
  <c r="R201" i="1"/>
  <c r="S201" i="1" s="1"/>
  <c r="R202" i="1"/>
  <c r="R203" i="1"/>
  <c r="R204" i="1"/>
  <c r="R205" i="1"/>
  <c r="S205" i="1" s="1"/>
  <c r="T205" i="1"/>
  <c r="R206" i="1"/>
  <c r="R207" i="1"/>
  <c r="R208" i="1"/>
  <c r="R209" i="1"/>
  <c r="R210" i="1"/>
  <c r="R211" i="1"/>
  <c r="R212" i="1"/>
  <c r="R213" i="1"/>
  <c r="S213" i="1" s="1"/>
  <c r="T213" i="1"/>
  <c r="R214" i="1"/>
  <c r="R215" i="1"/>
  <c r="R216" i="1"/>
  <c r="S216" i="1" s="1"/>
  <c r="T216" i="1"/>
  <c r="R217" i="1"/>
  <c r="S217" i="1" s="1"/>
  <c r="R218" i="1"/>
  <c r="R219" i="1"/>
  <c r="R220" i="1"/>
  <c r="S220" i="1"/>
  <c r="T220" i="1"/>
  <c r="R221" i="1"/>
  <c r="S221" i="1" s="1"/>
  <c r="T221" i="1"/>
  <c r="R222" i="1"/>
  <c r="R223" i="1"/>
  <c r="R224" i="1"/>
  <c r="R225" i="1"/>
  <c r="R226" i="1"/>
  <c r="R227" i="1"/>
  <c r="R228" i="1"/>
  <c r="S228" i="1" s="1"/>
  <c r="R229" i="1"/>
  <c r="R230" i="1"/>
  <c r="R231" i="1"/>
  <c r="R232" i="1"/>
  <c r="R233" i="1"/>
  <c r="S233" i="1" s="1"/>
  <c r="T233" i="1"/>
  <c r="R234" i="1"/>
  <c r="R235" i="1"/>
  <c r="R236" i="1"/>
  <c r="R237" i="1"/>
  <c r="R238" i="1"/>
  <c r="R239" i="1"/>
  <c r="R240" i="1"/>
  <c r="S240" i="1" s="1"/>
  <c r="T240" i="1"/>
  <c r="R241" i="1"/>
  <c r="S241" i="1" s="1"/>
  <c r="R242" i="1"/>
  <c r="R243" i="1"/>
  <c r="R244" i="1"/>
  <c r="S244" i="1"/>
  <c r="T244" i="1"/>
  <c r="R245" i="1"/>
  <c r="S245" i="1" s="1"/>
  <c r="T245" i="1"/>
  <c r="R246" i="1"/>
  <c r="R247" i="1"/>
  <c r="R248" i="1"/>
  <c r="T248" i="1" s="1"/>
  <c r="R249" i="1"/>
  <c r="S249" i="1" s="1"/>
  <c r="R250" i="1"/>
  <c r="R251" i="1"/>
  <c r="R252" i="1"/>
  <c r="S252" i="1" s="1"/>
  <c r="R253" i="1"/>
  <c r="S253" i="1" s="1"/>
  <c r="T253" i="1"/>
  <c r="R254" i="1"/>
  <c r="R255" i="1"/>
  <c r="R256" i="1"/>
  <c r="T256" i="1" s="1"/>
  <c r="S256" i="1"/>
  <c r="R257" i="1"/>
  <c r="S257" i="1" s="1"/>
  <c r="T257" i="1"/>
  <c r="R258" i="1"/>
  <c r="R259" i="1"/>
  <c r="R260" i="1"/>
  <c r="R261" i="1"/>
  <c r="S261" i="1" s="1"/>
  <c r="T261" i="1"/>
  <c r="R262" i="1"/>
  <c r="R263" i="1"/>
  <c r="R264" i="1"/>
  <c r="S264" i="1" s="1"/>
  <c r="T264" i="1"/>
  <c r="R265" i="1"/>
  <c r="R266" i="1"/>
  <c r="R267" i="1"/>
  <c r="R268" i="1"/>
  <c r="R269" i="1"/>
  <c r="R270" i="1"/>
  <c r="R271" i="1"/>
  <c r="R272" i="1"/>
  <c r="T272" i="1" s="1"/>
  <c r="S272" i="1"/>
  <c r="R273" i="1"/>
  <c r="S273" i="1" s="1"/>
  <c r="T273" i="1"/>
  <c r="R274" i="1"/>
  <c r="R275" i="1"/>
  <c r="R276" i="1"/>
  <c r="S276" i="1" s="1"/>
  <c r="T276" i="1"/>
  <c r="R277" i="1"/>
  <c r="S277" i="1" s="1"/>
  <c r="R278" i="1"/>
  <c r="R279" i="1"/>
  <c r="R280" i="1"/>
  <c r="T280" i="1" s="1"/>
  <c r="S280" i="1"/>
  <c r="R281" i="1"/>
  <c r="S281" i="1" s="1"/>
  <c r="R282" i="1"/>
  <c r="R283" i="1"/>
  <c r="R284" i="1"/>
  <c r="T284" i="1" s="1"/>
  <c r="S284" i="1"/>
  <c r="R285" i="1"/>
  <c r="S285" i="1"/>
  <c r="T285" i="1"/>
  <c r="R286" i="1"/>
  <c r="R287" i="1"/>
  <c r="R288" i="1"/>
  <c r="S288" i="1" s="1"/>
  <c r="T288" i="1"/>
  <c r="R289" i="1"/>
  <c r="S289" i="1" s="1"/>
  <c r="R290" i="1"/>
  <c r="R291" i="1"/>
  <c r="R292" i="1"/>
  <c r="T292" i="1" s="1"/>
  <c r="R293" i="1"/>
  <c r="S293" i="1" s="1"/>
  <c r="R294" i="1"/>
  <c r="R295" i="1"/>
  <c r="R296" i="1"/>
  <c r="T296" i="1" s="1"/>
  <c r="S296" i="1"/>
  <c r="R297" i="1"/>
  <c r="S297" i="1" s="1"/>
  <c r="T297" i="1"/>
  <c r="R298" i="1"/>
  <c r="R299" i="1"/>
  <c r="R300" i="1"/>
  <c r="S300" i="1" s="1"/>
  <c r="T300" i="1"/>
  <c r="R301" i="1"/>
  <c r="R302" i="1"/>
  <c r="R303" i="1"/>
  <c r="R304" i="1"/>
  <c r="T304" i="1" s="1"/>
  <c r="R305" i="1"/>
  <c r="S305" i="1" s="1"/>
  <c r="T305" i="1"/>
  <c r="R306" i="1"/>
  <c r="R307" i="1"/>
  <c r="R308" i="1"/>
  <c r="T308" i="1" s="1"/>
  <c r="R309" i="1"/>
  <c r="T309" i="1" s="1"/>
  <c r="S309" i="1"/>
  <c r="R310" i="1"/>
  <c r="R311" i="1"/>
  <c r="R312" i="1"/>
  <c r="R313" i="1"/>
  <c r="S313" i="1" s="1"/>
  <c r="R314" i="1"/>
  <c r="R315" i="1"/>
  <c r="R316" i="1"/>
  <c r="R317" i="1"/>
  <c r="S317" i="1" s="1"/>
  <c r="T317" i="1"/>
  <c r="R318" i="1"/>
  <c r="R319" i="1"/>
  <c r="R320" i="1"/>
  <c r="T320" i="1" s="1"/>
  <c r="S320" i="1"/>
  <c r="R321" i="1"/>
  <c r="S321" i="1"/>
  <c r="T321" i="1"/>
  <c r="R322" i="1"/>
  <c r="R323" i="1"/>
  <c r="R324" i="1"/>
  <c r="S324" i="1"/>
  <c r="T324" i="1"/>
  <c r="R325" i="1"/>
  <c r="S325" i="1" s="1"/>
  <c r="R326" i="1"/>
  <c r="R327" i="1"/>
  <c r="R328" i="1"/>
  <c r="T328" i="1" s="1"/>
  <c r="R329" i="1"/>
  <c r="S329" i="1" s="1"/>
  <c r="R330" i="1"/>
  <c r="R331" i="1"/>
  <c r="R332" i="1"/>
  <c r="T332" i="1" s="1"/>
  <c r="S332" i="1"/>
  <c r="R333" i="1"/>
  <c r="S333" i="1" s="1"/>
  <c r="R334" i="1"/>
  <c r="R335" i="1"/>
  <c r="R336" i="1"/>
  <c r="S336" i="1"/>
  <c r="T336" i="1"/>
  <c r="R337" i="1"/>
  <c r="R338" i="1"/>
  <c r="R339" i="1"/>
  <c r="R340" i="1"/>
  <c r="T340" i="1" s="1"/>
  <c r="R341" i="1"/>
  <c r="S341" i="1" s="1"/>
  <c r="R342" i="1"/>
  <c r="R343" i="1"/>
  <c r="R344" i="1"/>
  <c r="T344" i="1" s="1"/>
  <c r="S344" i="1"/>
  <c r="R345" i="1"/>
  <c r="R346" i="1"/>
  <c r="R347" i="1"/>
  <c r="S347" i="1" s="1"/>
  <c r="R348" i="1"/>
  <c r="T348" i="1" s="1"/>
  <c r="S348" i="1"/>
  <c r="R349" i="1"/>
  <c r="S349" i="1" s="1"/>
  <c r="T349" i="1"/>
  <c r="R350" i="1"/>
  <c r="T350" i="1" s="1"/>
  <c r="S350" i="1"/>
  <c r="R351" i="1"/>
  <c r="S351" i="1" s="1"/>
  <c r="T351" i="1"/>
  <c r="R352" i="1"/>
  <c r="R353" i="1"/>
  <c r="R354" i="1"/>
  <c r="R355" i="1"/>
  <c r="S355" i="1"/>
  <c r="T355" i="1"/>
  <c r="R356" i="1"/>
  <c r="T356" i="1" s="1"/>
  <c r="S356" i="1"/>
  <c r="R357" i="1"/>
  <c r="S357" i="1" s="1"/>
  <c r="T357" i="1"/>
  <c r="R358" i="1"/>
  <c r="T358" i="1" s="1"/>
  <c r="R359" i="1"/>
  <c r="T359" i="1" s="1"/>
  <c r="S359" i="1"/>
  <c r="R360" i="1"/>
  <c r="T360" i="1" s="1"/>
  <c r="S360" i="1"/>
  <c r="R361" i="1"/>
  <c r="S361" i="1" s="1"/>
  <c r="R362" i="1"/>
  <c r="R363" i="1"/>
  <c r="S363" i="1"/>
  <c r="T363" i="1"/>
  <c r="R364" i="1"/>
  <c r="T364" i="1" s="1"/>
  <c r="S364" i="1"/>
  <c r="R365" i="1"/>
  <c r="S365" i="1" s="1"/>
  <c r="T365" i="1"/>
  <c r="R366" i="1"/>
  <c r="T366" i="1" s="1"/>
  <c r="R367" i="1"/>
  <c r="T367" i="1" s="1"/>
  <c r="R368" i="1"/>
  <c r="R369" i="1"/>
  <c r="R370" i="1"/>
  <c r="T370" i="1" s="1"/>
  <c r="R371" i="1"/>
  <c r="S371" i="1" s="1"/>
  <c r="R372" i="1"/>
  <c r="R373" i="1"/>
  <c r="R374" i="1"/>
  <c r="R375" i="1"/>
  <c r="S375" i="1"/>
  <c r="T375" i="1"/>
  <c r="R376" i="1"/>
  <c r="T376" i="1" s="1"/>
  <c r="S376" i="1"/>
  <c r="R377" i="1"/>
  <c r="S377" i="1" s="1"/>
  <c r="T377" i="1"/>
  <c r="R378" i="1"/>
  <c r="S378" i="1" s="1"/>
  <c r="R379" i="1"/>
  <c r="R380" i="1"/>
  <c r="T380" i="1" s="1"/>
  <c r="S380" i="1"/>
  <c r="R381" i="1"/>
  <c r="S381" i="1" s="1"/>
  <c r="R382" i="1"/>
  <c r="S382" i="1" s="1"/>
  <c r="R383" i="1"/>
  <c r="S383" i="1"/>
  <c r="T383" i="1"/>
  <c r="R384" i="1"/>
  <c r="T384" i="1" s="1"/>
  <c r="S384" i="1"/>
  <c r="R385" i="1"/>
  <c r="R386" i="1"/>
  <c r="R387" i="1"/>
  <c r="S387" i="1" s="1"/>
  <c r="T387" i="1"/>
  <c r="R388" i="1"/>
  <c r="T388" i="1" s="1"/>
  <c r="R389" i="1"/>
  <c r="T389" i="1" s="1"/>
  <c r="R390" i="1"/>
  <c r="R391" i="1"/>
  <c r="S391" i="1" s="1"/>
  <c r="T391" i="1"/>
  <c r="R392" i="1"/>
  <c r="R393" i="1"/>
  <c r="S393" i="1" s="1"/>
  <c r="R394" i="1"/>
  <c r="R395" i="1"/>
  <c r="R396" i="1"/>
  <c r="T396" i="1" s="1"/>
  <c r="S396" i="1"/>
  <c r="R397" i="1"/>
  <c r="S397" i="1" s="1"/>
  <c r="R398" i="1"/>
  <c r="R399" i="1"/>
  <c r="T399" i="1" s="1"/>
  <c r="R400" i="1"/>
  <c r="R401" i="1"/>
  <c r="S401" i="1" s="1"/>
  <c r="T401" i="1"/>
  <c r="R402" i="1"/>
  <c r="R403" i="1"/>
  <c r="S403" i="1" s="1"/>
  <c r="T403" i="1"/>
  <c r="R404" i="1"/>
  <c r="R405" i="1"/>
  <c r="R406" i="1"/>
  <c r="R407" i="1"/>
  <c r="S407" i="1" s="1"/>
  <c r="T407" i="1"/>
  <c r="R408" i="1"/>
  <c r="T408" i="1" s="1"/>
  <c r="R409" i="1"/>
  <c r="S409" i="1" s="1"/>
  <c r="T409" i="1"/>
  <c r="R410" i="1"/>
  <c r="R411" i="1"/>
  <c r="R412" i="1"/>
  <c r="R413" i="1"/>
  <c r="S413" i="1" s="1"/>
  <c r="R414" i="1"/>
  <c r="R415" i="1"/>
  <c r="T415" i="1" s="1"/>
  <c r="S415" i="1"/>
  <c r="R416" i="1"/>
  <c r="R417" i="1"/>
  <c r="R418" i="1"/>
  <c r="R419" i="1"/>
  <c r="R420" i="1"/>
  <c r="R421" i="1"/>
  <c r="T421" i="1" s="1"/>
  <c r="S421" i="1"/>
  <c r="R422" i="1"/>
  <c r="T422" i="1" s="1"/>
  <c r="R423" i="1"/>
  <c r="S423" i="1" s="1"/>
  <c r="R424" i="1"/>
  <c r="R425" i="1"/>
  <c r="S425" i="1" s="1"/>
  <c r="T425" i="1"/>
  <c r="R426" i="1"/>
  <c r="R427" i="1"/>
  <c r="S427" i="1" s="1"/>
  <c r="T427" i="1"/>
  <c r="R428" i="1"/>
  <c r="T428" i="1" s="1"/>
  <c r="R429" i="1"/>
  <c r="T429" i="1" s="1"/>
  <c r="S429" i="1"/>
  <c r="R430" i="1"/>
  <c r="T430" i="1" s="1"/>
  <c r="R431" i="1"/>
  <c r="R432" i="1"/>
  <c r="T432" i="1" s="1"/>
  <c r="S432" i="1"/>
  <c r="R433" i="1"/>
  <c r="S433" i="1" s="1"/>
  <c r="R434" i="1"/>
  <c r="T434" i="1" s="1"/>
  <c r="R435" i="1"/>
  <c r="R436" i="1"/>
  <c r="T436" i="1" s="1"/>
  <c r="R437" i="1"/>
  <c r="S437" i="1"/>
  <c r="T437" i="1"/>
  <c r="R438" i="1"/>
  <c r="T438" i="1" s="1"/>
  <c r="R439" i="1"/>
  <c r="R440" i="1"/>
  <c r="T440" i="1" s="1"/>
  <c r="S440" i="1"/>
  <c r="R441" i="1"/>
  <c r="S441" i="1"/>
  <c r="T441" i="1"/>
  <c r="R442" i="1"/>
  <c r="T442" i="1" s="1"/>
  <c r="R443" i="1"/>
  <c r="R444" i="1"/>
  <c r="T444" i="1" s="1"/>
  <c r="S444" i="1"/>
  <c r="R445" i="1"/>
  <c r="T445" i="1" s="1"/>
  <c r="S445" i="1"/>
  <c r="R446" i="1"/>
  <c r="T446" i="1" s="1"/>
  <c r="R447" i="1"/>
  <c r="S447" i="1" s="1"/>
  <c r="R448" i="1"/>
  <c r="R449" i="1"/>
  <c r="T449" i="1" s="1"/>
  <c r="S449" i="1"/>
  <c r="R450" i="1"/>
  <c r="R451" i="1"/>
  <c r="R452" i="1"/>
  <c r="T452" i="1" s="1"/>
  <c r="R453" i="1"/>
  <c r="S453" i="1"/>
  <c r="T453" i="1"/>
  <c r="R454" i="1"/>
  <c r="R455" i="1"/>
  <c r="R456" i="1"/>
  <c r="R457" i="1"/>
  <c r="S457" i="1" s="1"/>
  <c r="R458" i="1"/>
  <c r="T458" i="1" s="1"/>
  <c r="R459" i="1"/>
  <c r="S459" i="1" s="1"/>
  <c r="R460" i="1"/>
  <c r="T460" i="1" s="1"/>
  <c r="S460" i="1"/>
  <c r="R461" i="1"/>
  <c r="S461" i="1" s="1"/>
  <c r="T461" i="1"/>
  <c r="R462" i="1"/>
  <c r="T462" i="1" s="1"/>
  <c r="R463" i="1"/>
  <c r="S463" i="1" s="1"/>
  <c r="T463" i="1"/>
  <c r="R464" i="1"/>
  <c r="T464" i="1" s="1"/>
  <c r="S464" i="1"/>
  <c r="R465" i="1"/>
  <c r="S465" i="1" s="1"/>
  <c r="T465" i="1"/>
  <c r="R466" i="1"/>
  <c r="R467" i="1"/>
  <c r="S467" i="1" s="1"/>
  <c r="R468" i="1"/>
  <c r="T468" i="1" s="1"/>
  <c r="S468" i="1"/>
  <c r="R469" i="1"/>
  <c r="R470" i="1"/>
  <c r="T470" i="1" s="1"/>
  <c r="R471" i="1"/>
  <c r="R472" i="1"/>
  <c r="T472" i="1" s="1"/>
  <c r="S472" i="1"/>
  <c r="R473" i="1"/>
  <c r="T473" i="1" s="1"/>
  <c r="S473" i="1"/>
  <c r="R474" i="1"/>
  <c r="R475" i="1"/>
  <c r="S475" i="1" s="1"/>
  <c r="T475" i="1"/>
  <c r="R476" i="1"/>
  <c r="T476" i="1" s="1"/>
  <c r="R477" i="1"/>
  <c r="T477" i="1" s="1"/>
  <c r="S477" i="1"/>
  <c r="R478" i="1"/>
  <c r="R479" i="1"/>
  <c r="R480" i="1"/>
  <c r="T480" i="1" s="1"/>
  <c r="S480" i="1"/>
  <c r="R481" i="1"/>
  <c r="S481" i="1" s="1"/>
  <c r="R482" i="1"/>
  <c r="T482" i="1" s="1"/>
  <c r="R483" i="1"/>
  <c r="R484" i="1"/>
  <c r="T484" i="1" s="1"/>
  <c r="R485" i="1"/>
  <c r="T485" i="1" s="1"/>
  <c r="S485" i="1"/>
  <c r="R486" i="1"/>
  <c r="T486" i="1" s="1"/>
  <c r="R487" i="1"/>
  <c r="R488" i="1"/>
  <c r="T488" i="1" s="1"/>
  <c r="S488" i="1"/>
  <c r="R489" i="1"/>
  <c r="T489" i="1" s="1"/>
  <c r="S489" i="1"/>
  <c r="R490" i="1"/>
  <c r="R491" i="1"/>
  <c r="R492" i="1"/>
  <c r="T492" i="1" s="1"/>
  <c r="S492" i="1"/>
  <c r="R493" i="1"/>
  <c r="T493" i="1" s="1"/>
  <c r="S493" i="1"/>
  <c r="R494" i="1"/>
  <c r="T494" i="1" s="1"/>
  <c r="R495" i="1"/>
  <c r="R496" i="1"/>
  <c r="R497" i="1"/>
  <c r="T497" i="1" s="1"/>
  <c r="S497" i="1"/>
  <c r="R498" i="1"/>
  <c r="R499" i="1"/>
  <c r="R500" i="1"/>
  <c r="T500" i="1" s="1"/>
  <c r="R501" i="1"/>
  <c r="S501" i="1" s="1"/>
  <c r="R502" i="1"/>
  <c r="R503" i="1"/>
  <c r="S503" i="1" s="1"/>
  <c r="T503" i="1"/>
  <c r="R504" i="1"/>
  <c r="T504" i="1" s="1"/>
  <c r="S504" i="1"/>
  <c r="R505" i="1"/>
  <c r="S505" i="1" s="1"/>
  <c r="R506" i="1"/>
  <c r="T506" i="1" s="1"/>
  <c r="R507" i="1"/>
  <c r="S507" i="1" s="1"/>
  <c r="R508" i="1"/>
  <c r="R509" i="1"/>
  <c r="S509" i="1" s="1"/>
  <c r="T509" i="1"/>
  <c r="R510" i="1"/>
  <c r="T510" i="1" s="1"/>
  <c r="R511" i="1"/>
  <c r="S511" i="1" s="1"/>
  <c r="T511" i="1"/>
  <c r="R512" i="1"/>
  <c r="R513" i="1"/>
  <c r="S513" i="1" s="1"/>
  <c r="T513" i="1"/>
  <c r="R514" i="1"/>
  <c r="R515" i="1"/>
  <c r="S515" i="1" s="1"/>
  <c r="T515" i="1"/>
  <c r="R516" i="1"/>
  <c r="R517" i="1"/>
  <c r="R518" i="1"/>
  <c r="R519" i="1"/>
  <c r="R520" i="1"/>
  <c r="T520" i="1" s="1"/>
  <c r="S520" i="1"/>
  <c r="R521" i="1"/>
  <c r="R522" i="1"/>
  <c r="R523" i="1"/>
  <c r="S523" i="1" s="1"/>
  <c r="R524" i="1"/>
  <c r="T524" i="1" s="1"/>
  <c r="R525" i="1"/>
  <c r="S525" i="1" s="1"/>
  <c r="R526" i="1"/>
  <c r="R527" i="1"/>
  <c r="S527" i="1" s="1"/>
  <c r="R528" i="1"/>
  <c r="R529" i="1"/>
  <c r="S529" i="1" s="1"/>
  <c r="R530" i="1"/>
  <c r="R531" i="1"/>
  <c r="S531" i="1" s="1"/>
  <c r="T531" i="1"/>
  <c r="R532" i="1"/>
  <c r="R533" i="1"/>
  <c r="S533" i="1" s="1"/>
  <c r="R534" i="1"/>
  <c r="T534" i="1" s="1"/>
  <c r="R535" i="1"/>
  <c r="S535" i="1" s="1"/>
  <c r="T535" i="1"/>
  <c r="R536" i="1"/>
  <c r="R537" i="1"/>
  <c r="S537" i="1" s="1"/>
  <c r="R538" i="1"/>
  <c r="R539" i="1"/>
  <c r="S539" i="1" s="1"/>
  <c r="T539" i="1"/>
  <c r="R540" i="1"/>
  <c r="R541" i="1"/>
  <c r="R542" i="1"/>
  <c r="R543" i="1"/>
  <c r="R544" i="1"/>
  <c r="T544" i="1" s="1"/>
  <c r="S544" i="1"/>
  <c r="R545" i="1"/>
  <c r="R546" i="1"/>
  <c r="R547" i="1"/>
  <c r="S547" i="1" s="1"/>
  <c r="R548" i="1"/>
  <c r="T548" i="1" s="1"/>
  <c r="R549" i="1"/>
  <c r="S549" i="1" s="1"/>
  <c r="T549" i="1"/>
  <c r="R550" i="1"/>
  <c r="R551" i="1"/>
  <c r="S551" i="1" s="1"/>
  <c r="T551" i="1"/>
  <c r="R552" i="1"/>
  <c r="T552" i="1" s="1"/>
  <c r="S552" i="1"/>
  <c r="R553" i="1"/>
  <c r="S553" i="1" s="1"/>
  <c r="R554" i="1"/>
  <c r="R555" i="1"/>
  <c r="S555" i="1" s="1"/>
  <c r="R556" i="1"/>
  <c r="R557" i="1"/>
  <c r="S557" i="1" s="1"/>
  <c r="R558" i="1"/>
  <c r="T558" i="1" s="1"/>
  <c r="R559" i="1"/>
  <c r="S559" i="1" s="1"/>
  <c r="T559" i="1"/>
  <c r="R560" i="1"/>
  <c r="R561" i="1"/>
  <c r="S561" i="1" s="1"/>
  <c r="R562" i="1"/>
  <c r="R563" i="1"/>
  <c r="S563" i="1" s="1"/>
  <c r="T563" i="1"/>
  <c r="R564" i="1"/>
  <c r="R565" i="1"/>
  <c r="R566" i="1"/>
  <c r="R567" i="1"/>
  <c r="R568" i="1"/>
  <c r="T568" i="1" s="1"/>
  <c r="S568" i="1"/>
  <c r="R569" i="1"/>
  <c r="R570" i="1"/>
  <c r="R571" i="1"/>
  <c r="S571" i="1" s="1"/>
  <c r="R572" i="1"/>
  <c r="T572" i="1" s="1"/>
  <c r="R573" i="1"/>
  <c r="S573" i="1" s="1"/>
  <c r="T573" i="1"/>
  <c r="R574" i="1"/>
  <c r="R575" i="1"/>
  <c r="S575" i="1" s="1"/>
  <c r="R576" i="1"/>
  <c r="R577" i="1"/>
  <c r="S577" i="1" s="1"/>
  <c r="R578" i="1"/>
  <c r="R579" i="1"/>
  <c r="S579" i="1" s="1"/>
  <c r="T579" i="1"/>
  <c r="R580" i="1"/>
  <c r="R581" i="1"/>
  <c r="S581" i="1" s="1"/>
  <c r="T581" i="1"/>
  <c r="R582" i="1"/>
  <c r="T582" i="1" s="1"/>
  <c r="R583" i="1"/>
  <c r="S583" i="1" s="1"/>
  <c r="T583" i="1"/>
  <c r="R584" i="1"/>
  <c r="R585" i="1"/>
  <c r="S585" i="1" s="1"/>
  <c r="T585" i="1"/>
  <c r="R586" i="1"/>
  <c r="T586" i="1" s="1"/>
  <c r="R587" i="1"/>
  <c r="S587" i="1" s="1"/>
  <c r="T587" i="1"/>
  <c r="R588" i="1"/>
  <c r="R589" i="1"/>
  <c r="R590" i="1"/>
  <c r="R591" i="1"/>
  <c r="R592" i="1"/>
  <c r="T592" i="1" s="1"/>
  <c r="R593" i="1"/>
  <c r="T593" i="1" s="1"/>
  <c r="S593" i="1"/>
  <c r="R594" i="1"/>
  <c r="R595" i="1"/>
  <c r="S595" i="1" s="1"/>
  <c r="T595" i="1"/>
  <c r="R596" i="1"/>
  <c r="R597" i="1"/>
  <c r="T597" i="1" s="1"/>
  <c r="R598" i="1"/>
  <c r="R599" i="1"/>
  <c r="S599" i="1" s="1"/>
  <c r="T599" i="1"/>
  <c r="R600" i="1"/>
  <c r="S600" i="1" s="1"/>
  <c r="T600" i="1"/>
  <c r="R601" i="1"/>
  <c r="R602" i="1"/>
  <c r="R603" i="1"/>
  <c r="S603" i="1" s="1"/>
  <c r="R604" i="1"/>
  <c r="S604" i="1" s="1"/>
  <c r="R605" i="1"/>
  <c r="R606" i="1"/>
  <c r="R607" i="1"/>
  <c r="S607" i="1" s="1"/>
  <c r="T607" i="1"/>
  <c r="R608" i="1"/>
  <c r="S608" i="1"/>
  <c r="T608" i="1"/>
  <c r="R609" i="1"/>
  <c r="S609" i="1" s="1"/>
  <c r="T609" i="1"/>
  <c r="R610" i="1"/>
  <c r="T610" i="1" s="1"/>
  <c r="S610" i="1"/>
  <c r="R611" i="1"/>
  <c r="S611" i="1" s="1"/>
  <c r="R612" i="1"/>
  <c r="S612" i="1"/>
  <c r="T612" i="1"/>
  <c r="R613" i="1"/>
  <c r="S613" i="1" s="1"/>
  <c r="T613" i="1"/>
  <c r="R614" i="1"/>
  <c r="T614" i="1" s="1"/>
  <c r="S614" i="1"/>
  <c r="R615" i="1"/>
  <c r="R616" i="1"/>
  <c r="T616" i="1" s="1"/>
  <c r="R617" i="1"/>
  <c r="R618" i="1"/>
  <c r="T618" i="1" s="1"/>
  <c r="S618" i="1"/>
  <c r="R619" i="1"/>
  <c r="S619" i="1" s="1"/>
  <c r="R620" i="1"/>
  <c r="S620" i="1" s="1"/>
  <c r="R621" i="1"/>
  <c r="R622" i="1"/>
  <c r="R623" i="1"/>
  <c r="S623" i="1" s="1"/>
  <c r="T623" i="1"/>
  <c r="R624" i="1"/>
  <c r="S624" i="1"/>
  <c r="T624" i="1"/>
  <c r="R625" i="1"/>
  <c r="S625" i="1" s="1"/>
  <c r="T625" i="1"/>
  <c r="R626" i="1"/>
  <c r="T626" i="1" s="1"/>
  <c r="R627" i="1"/>
  <c r="S627" i="1" s="1"/>
  <c r="R628" i="1"/>
  <c r="S628" i="1" s="1"/>
  <c r="R629" i="1"/>
  <c r="R630" i="1"/>
  <c r="R631" i="1"/>
  <c r="S631" i="1" s="1"/>
  <c r="T631" i="1"/>
  <c r="R632" i="1"/>
  <c r="S632" i="1"/>
  <c r="T632" i="1"/>
  <c r="R633" i="1"/>
  <c r="S633" i="1" s="1"/>
  <c r="T633" i="1"/>
  <c r="R634" i="1"/>
  <c r="T634" i="1" s="1"/>
  <c r="R635" i="1"/>
  <c r="S635" i="1" s="1"/>
  <c r="R636" i="1"/>
  <c r="S636" i="1" s="1"/>
  <c r="R637" i="1"/>
  <c r="S637" i="1" s="1"/>
  <c r="T637" i="1"/>
  <c r="R638" i="1"/>
  <c r="T638" i="1" s="1"/>
  <c r="R639" i="1"/>
  <c r="S639" i="1" s="1"/>
  <c r="T639" i="1"/>
  <c r="R640" i="1"/>
  <c r="S640" i="1"/>
  <c r="T640" i="1"/>
  <c r="R641" i="1"/>
  <c r="S641" i="1" s="1"/>
  <c r="R642" i="1"/>
  <c r="T642" i="1" s="1"/>
  <c r="R643" i="1"/>
  <c r="S643" i="1" s="1"/>
  <c r="R644" i="1"/>
  <c r="S644" i="1"/>
  <c r="T644" i="1"/>
  <c r="R645" i="1"/>
  <c r="S645" i="1" s="1"/>
  <c r="T645" i="1"/>
  <c r="R646" i="1"/>
  <c r="T646" i="1" s="1"/>
  <c r="S646" i="1"/>
  <c r="R647" i="1"/>
  <c r="R648" i="1"/>
  <c r="S648" i="1" s="1"/>
  <c r="T648" i="1"/>
  <c r="R649" i="1"/>
  <c r="R650" i="1"/>
  <c r="T650" i="1" s="1"/>
  <c r="R651" i="1"/>
  <c r="S651" i="1" s="1"/>
  <c r="R652" i="1"/>
  <c r="S652" i="1" s="1"/>
  <c r="R653" i="1"/>
  <c r="R654" i="1"/>
  <c r="T654" i="1" s="1"/>
  <c r="R655" i="1"/>
  <c r="R656" i="1"/>
  <c r="T656" i="1" s="1"/>
  <c r="S656" i="1"/>
  <c r="R657" i="1"/>
  <c r="S657" i="1" s="1"/>
  <c r="R658" i="1"/>
  <c r="T658" i="1" s="1"/>
  <c r="R659" i="1"/>
  <c r="S659" i="1" s="1"/>
  <c r="R660" i="1"/>
  <c r="S660" i="1" s="1"/>
  <c r="T660" i="1"/>
  <c r="R661" i="1"/>
  <c r="R662" i="1"/>
  <c r="R663" i="1"/>
  <c r="S663" i="1" s="1"/>
  <c r="T663" i="1"/>
  <c r="R664" i="1"/>
  <c r="S664" i="1"/>
  <c r="T664" i="1"/>
  <c r="R665" i="1"/>
  <c r="S665" i="1" s="1"/>
  <c r="T665" i="1"/>
  <c r="R666" i="1"/>
  <c r="T666" i="1" s="1"/>
  <c r="R667" i="1"/>
  <c r="S667" i="1" s="1"/>
  <c r="R668" i="1"/>
  <c r="S668" i="1" s="1"/>
  <c r="R669" i="1"/>
  <c r="S669" i="1" s="1"/>
  <c r="T669" i="1"/>
  <c r="R670" i="1"/>
  <c r="T670" i="1" s="1"/>
  <c r="R671" i="1"/>
  <c r="S671" i="1" s="1"/>
  <c r="T671" i="1"/>
  <c r="R672" i="1"/>
  <c r="S672" i="1"/>
  <c r="T672" i="1"/>
  <c r="R673" i="1"/>
  <c r="S673" i="1" s="1"/>
  <c r="R674" i="1"/>
  <c r="T674" i="1" s="1"/>
  <c r="R675" i="1"/>
  <c r="S675" i="1" s="1"/>
  <c r="R676" i="1"/>
  <c r="S676" i="1"/>
  <c r="T676" i="1"/>
  <c r="R677" i="1"/>
  <c r="S677" i="1" s="1"/>
  <c r="T677" i="1"/>
  <c r="R678" i="1"/>
  <c r="T678" i="1" s="1"/>
  <c r="S678" i="1"/>
  <c r="R679" i="1"/>
  <c r="R680" i="1"/>
  <c r="S680" i="1" s="1"/>
  <c r="R681" i="1"/>
  <c r="R682" i="1"/>
  <c r="T682" i="1" s="1"/>
  <c r="R683" i="1"/>
  <c r="S683" i="1" s="1"/>
  <c r="R684" i="1"/>
  <c r="S684" i="1" s="1"/>
  <c r="R685" i="1"/>
  <c r="R686" i="1"/>
  <c r="T686" i="1" s="1"/>
  <c r="R687" i="1"/>
  <c r="R688" i="1"/>
  <c r="T688" i="1" s="1"/>
  <c r="S688" i="1"/>
  <c r="R689" i="1"/>
  <c r="S689" i="1" s="1"/>
  <c r="R690" i="1"/>
  <c r="T690" i="1" s="1"/>
  <c r="R691" i="1"/>
  <c r="S691" i="1" s="1"/>
  <c r="R692" i="1"/>
  <c r="S692" i="1" s="1"/>
  <c r="R693" i="1"/>
  <c r="R694" i="1"/>
  <c r="R695" i="1"/>
  <c r="S695" i="1" s="1"/>
  <c r="T695" i="1"/>
  <c r="R696" i="1"/>
  <c r="S696" i="1"/>
  <c r="T696" i="1"/>
  <c r="R697" i="1"/>
  <c r="S697" i="1" s="1"/>
  <c r="T697" i="1"/>
  <c r="R698" i="1"/>
  <c r="T698" i="1" s="1"/>
  <c r="R699" i="1"/>
  <c r="S699" i="1" s="1"/>
  <c r="R700" i="1"/>
  <c r="S700" i="1" s="1"/>
  <c r="R701" i="1"/>
  <c r="S701" i="1" s="1"/>
  <c r="T701" i="1"/>
  <c r="R702" i="1"/>
  <c r="T702" i="1" s="1"/>
  <c r="R703" i="1"/>
  <c r="S703" i="1" s="1"/>
  <c r="T703" i="1"/>
  <c r="R704" i="1"/>
  <c r="S704" i="1"/>
  <c r="T704" i="1"/>
  <c r="R705" i="1"/>
  <c r="S705" i="1" s="1"/>
  <c r="R706" i="1"/>
  <c r="T706" i="1" s="1"/>
  <c r="R707" i="1"/>
  <c r="S707" i="1" s="1"/>
  <c r="R708" i="1"/>
  <c r="S708" i="1"/>
  <c r="T708" i="1"/>
  <c r="R709" i="1"/>
  <c r="S709" i="1" s="1"/>
  <c r="T709" i="1"/>
  <c r="R710" i="1"/>
  <c r="T710" i="1" s="1"/>
  <c r="S710" i="1"/>
  <c r="R711" i="1"/>
  <c r="R712" i="1"/>
  <c r="S712" i="1" s="1"/>
  <c r="T712" i="1"/>
  <c r="R713" i="1"/>
  <c r="R714" i="1"/>
  <c r="S714" i="1" s="1"/>
  <c r="T714" i="1"/>
  <c r="R715" i="1"/>
  <c r="S715" i="1" s="1"/>
  <c r="T715" i="1"/>
  <c r="R716" i="1"/>
  <c r="S716" i="1"/>
  <c r="T716" i="1"/>
  <c r="R717" i="1"/>
  <c r="S717" i="1" s="1"/>
  <c r="R718" i="1"/>
  <c r="T718" i="1" s="1"/>
  <c r="S718" i="1"/>
  <c r="R719" i="1"/>
  <c r="R720" i="1"/>
  <c r="T720" i="1" s="1"/>
  <c r="S720" i="1"/>
  <c r="R721" i="1"/>
  <c r="S721" i="1" s="1"/>
  <c r="R722" i="1"/>
  <c r="S722" i="1" s="1"/>
  <c r="R723" i="1"/>
  <c r="R724" i="1"/>
  <c r="S724" i="1" s="1"/>
  <c r="T724" i="1"/>
  <c r="R725" i="1"/>
  <c r="S725" i="1" s="1"/>
  <c r="R726" i="1"/>
  <c r="S726" i="1" s="1"/>
  <c r="T726" i="1"/>
  <c r="R727" i="1"/>
  <c r="S727" i="1" s="1"/>
  <c r="R728" i="1"/>
  <c r="T728" i="1" s="1"/>
  <c r="S728" i="1"/>
  <c r="R729" i="1"/>
  <c r="S729" i="1" s="1"/>
  <c r="R730" i="1"/>
  <c r="S730" i="1" s="1"/>
  <c r="R731" i="1"/>
  <c r="R732" i="1"/>
  <c r="S732" i="1" s="1"/>
  <c r="T732" i="1"/>
  <c r="R733" i="1"/>
  <c r="S733" i="1" s="1"/>
  <c r="R734" i="1"/>
  <c r="R735" i="1"/>
  <c r="S735" i="1" s="1"/>
  <c r="T735" i="1"/>
  <c r="R736" i="1"/>
  <c r="S736" i="1"/>
  <c r="T736" i="1"/>
  <c r="R737" i="1"/>
  <c r="S737" i="1" s="1"/>
  <c r="T737" i="1"/>
  <c r="R738" i="1"/>
  <c r="S738" i="1" s="1"/>
  <c r="T738" i="1"/>
  <c r="R739" i="1"/>
  <c r="R740" i="1"/>
  <c r="T740" i="1" s="1"/>
  <c r="S740" i="1"/>
  <c r="R741" i="1"/>
  <c r="S741" i="1" s="1"/>
  <c r="R742" i="1"/>
  <c r="S742" i="1"/>
  <c r="T742" i="1"/>
  <c r="R743" i="1"/>
  <c r="S743" i="1" s="1"/>
  <c r="T743" i="1"/>
  <c r="R744" i="1"/>
  <c r="R745" i="1"/>
  <c r="S745" i="1" s="1"/>
  <c r="R746" i="1"/>
  <c r="S746" i="1" s="1"/>
  <c r="R747" i="1"/>
  <c r="S747" i="1" s="1"/>
  <c r="R748" i="1"/>
  <c r="S748" i="1"/>
  <c r="T748" i="1"/>
  <c r="R749" i="1"/>
  <c r="S749" i="1" s="1"/>
  <c r="R750" i="1"/>
  <c r="R751" i="1"/>
  <c r="S751" i="1" s="1"/>
  <c r="R752" i="1"/>
  <c r="R753" i="1"/>
  <c r="S753" i="1" s="1"/>
  <c r="R754" i="1"/>
  <c r="S754" i="1" s="1"/>
  <c r="R755" i="1"/>
  <c r="S755" i="1" s="1"/>
  <c r="T755" i="1"/>
  <c r="R756" i="1"/>
  <c r="S756" i="1" s="1"/>
  <c r="T756" i="1"/>
  <c r="R757" i="1"/>
  <c r="S757" i="1" s="1"/>
  <c r="R758" i="1"/>
  <c r="S758" i="1" s="1"/>
  <c r="T758" i="1"/>
  <c r="R759" i="1"/>
  <c r="R760" i="1"/>
  <c r="S760" i="1" s="1"/>
  <c r="T760" i="1"/>
  <c r="R761" i="1"/>
  <c r="R762" i="1"/>
  <c r="S762" i="1" s="1"/>
  <c r="T762" i="1"/>
  <c r="R763" i="1"/>
  <c r="S763" i="1" s="1"/>
  <c r="T763" i="1"/>
  <c r="R764" i="1"/>
  <c r="S764" i="1"/>
  <c r="T764" i="1"/>
  <c r="R765" i="1"/>
  <c r="S765" i="1" s="1"/>
  <c r="R766" i="1"/>
  <c r="T766" i="1" s="1"/>
  <c r="S766" i="1"/>
  <c r="R767" i="1"/>
  <c r="R768" i="1"/>
  <c r="T768" i="1" s="1"/>
  <c r="S768" i="1"/>
  <c r="R769" i="1"/>
  <c r="S769" i="1" s="1"/>
  <c r="R770" i="1"/>
  <c r="S770" i="1" s="1"/>
  <c r="R771" i="1"/>
  <c r="R772" i="1"/>
  <c r="S772" i="1" s="1"/>
  <c r="T772" i="1"/>
  <c r="R773" i="1"/>
  <c r="S773" i="1" s="1"/>
  <c r="R774" i="1"/>
  <c r="S774" i="1" s="1"/>
  <c r="T774" i="1"/>
  <c r="R775" i="1"/>
  <c r="S775" i="1" s="1"/>
  <c r="R776" i="1"/>
  <c r="T776" i="1" s="1"/>
  <c r="S776" i="1"/>
  <c r="R777" i="1"/>
  <c r="S777" i="1" s="1"/>
  <c r="R778" i="1"/>
  <c r="S778" i="1" s="1"/>
  <c r="R779" i="1"/>
  <c r="R780" i="1"/>
  <c r="S780" i="1" s="1"/>
  <c r="T780" i="1"/>
  <c r="R781" i="1"/>
  <c r="S781" i="1" s="1"/>
  <c r="R782" i="1"/>
  <c r="R783" i="1"/>
  <c r="S783" i="1" s="1"/>
  <c r="T783" i="1"/>
  <c r="R784" i="1"/>
  <c r="S784" i="1"/>
  <c r="T784" i="1"/>
  <c r="R785" i="1"/>
  <c r="S785" i="1" s="1"/>
  <c r="T785" i="1"/>
  <c r="R786" i="1"/>
  <c r="S786" i="1" s="1"/>
  <c r="T786" i="1"/>
  <c r="R787" i="1"/>
  <c r="R788" i="1"/>
  <c r="T788" i="1" s="1"/>
  <c r="S788" i="1"/>
  <c r="R789" i="1"/>
  <c r="S789" i="1" s="1"/>
  <c r="R790" i="1"/>
  <c r="S790" i="1"/>
  <c r="T790" i="1"/>
  <c r="R791" i="1"/>
  <c r="S791" i="1" s="1"/>
  <c r="T791" i="1"/>
  <c r="R792" i="1"/>
  <c r="R793" i="1"/>
  <c r="S793" i="1" s="1"/>
  <c r="R794" i="1"/>
  <c r="S794" i="1" s="1"/>
  <c r="R795" i="1"/>
  <c r="S795" i="1" s="1"/>
  <c r="R796" i="1"/>
  <c r="S796" i="1"/>
  <c r="T796" i="1"/>
  <c r="R797" i="1"/>
  <c r="S797" i="1" s="1"/>
  <c r="R798" i="1"/>
  <c r="R799" i="1"/>
  <c r="S799" i="1" s="1"/>
  <c r="R800" i="1"/>
  <c r="R801" i="1"/>
  <c r="S801" i="1" s="1"/>
  <c r="R802" i="1"/>
  <c r="S802" i="1" s="1"/>
  <c r="R803" i="1"/>
  <c r="S803" i="1" s="1"/>
  <c r="T803" i="1"/>
  <c r="R804" i="1"/>
  <c r="S804" i="1" s="1"/>
  <c r="T804" i="1"/>
  <c r="R805" i="1"/>
  <c r="S805" i="1" s="1"/>
  <c r="R806" i="1"/>
  <c r="S806" i="1" s="1"/>
  <c r="T806" i="1"/>
  <c r="R807" i="1"/>
  <c r="R808" i="1"/>
  <c r="S808" i="1" s="1"/>
  <c r="T808" i="1"/>
  <c r="R809" i="1"/>
  <c r="R810" i="1"/>
  <c r="S810" i="1" s="1"/>
  <c r="R811" i="1"/>
  <c r="S811" i="1" s="1"/>
  <c r="T811" i="1"/>
  <c r="R812" i="1"/>
  <c r="S812" i="1"/>
  <c r="T812" i="1"/>
  <c r="R813" i="1"/>
  <c r="S813" i="1" s="1"/>
  <c r="R814" i="1"/>
  <c r="T814" i="1" s="1"/>
  <c r="R815" i="1"/>
  <c r="R816" i="1"/>
  <c r="T816" i="1" s="1"/>
  <c r="S816" i="1"/>
  <c r="R817" i="1"/>
  <c r="S817" i="1" s="1"/>
  <c r="T817" i="1"/>
  <c r="R818" i="1"/>
  <c r="R819" i="1"/>
  <c r="R820" i="1"/>
  <c r="T820" i="1" s="1"/>
  <c r="S820" i="1"/>
  <c r="R821" i="1"/>
  <c r="S821" i="1" s="1"/>
  <c r="T821" i="1"/>
  <c r="R822" i="1"/>
  <c r="R823" i="1"/>
  <c r="R824" i="1"/>
  <c r="T824" i="1" s="1"/>
  <c r="S824" i="1"/>
  <c r="R825" i="1"/>
  <c r="S825" i="1" s="1"/>
  <c r="T825" i="1"/>
  <c r="R826" i="1"/>
  <c r="R827" i="1"/>
  <c r="R828" i="1"/>
  <c r="T828" i="1" s="1"/>
  <c r="S828" i="1"/>
  <c r="R829" i="1"/>
  <c r="S829" i="1" s="1"/>
  <c r="T829" i="1"/>
  <c r="R830" i="1"/>
  <c r="R831" i="1"/>
  <c r="R832" i="1"/>
  <c r="T832" i="1" s="1"/>
  <c r="S832" i="1"/>
  <c r="R833" i="1"/>
  <c r="S833" i="1" s="1"/>
  <c r="T833" i="1"/>
  <c r="R834" i="1"/>
  <c r="R835" i="1"/>
  <c r="R836" i="1"/>
  <c r="T836" i="1" s="1"/>
  <c r="S836" i="1"/>
  <c r="R837" i="1"/>
  <c r="S837" i="1" s="1"/>
  <c r="T837" i="1"/>
  <c r="R838" i="1"/>
  <c r="R839" i="1"/>
  <c r="R840" i="1"/>
  <c r="T840" i="1" s="1"/>
  <c r="S840" i="1"/>
  <c r="R841" i="1"/>
  <c r="S841" i="1" s="1"/>
  <c r="T841" i="1"/>
  <c r="R842" i="1"/>
  <c r="R843" i="1"/>
  <c r="R844" i="1"/>
  <c r="T844" i="1" s="1"/>
  <c r="S844" i="1"/>
  <c r="R845" i="1"/>
  <c r="S845" i="1" s="1"/>
  <c r="T845" i="1"/>
  <c r="R846" i="1"/>
  <c r="S846" i="1" s="1"/>
  <c r="R847" i="1"/>
  <c r="S847" i="1" s="1"/>
  <c r="T847" i="1"/>
  <c r="R848" i="1"/>
  <c r="T848" i="1" s="1"/>
  <c r="S848" i="1"/>
  <c r="R849" i="1"/>
  <c r="S849" i="1" s="1"/>
  <c r="T849" i="1"/>
  <c r="R850" i="1"/>
  <c r="S850" i="1" s="1"/>
  <c r="R851" i="1"/>
  <c r="R852" i="1"/>
  <c r="R853" i="1"/>
  <c r="S853" i="1" s="1"/>
  <c r="T853" i="1"/>
  <c r="R854" i="1"/>
  <c r="S854" i="1" s="1"/>
  <c r="R855" i="1"/>
  <c r="S855" i="1" s="1"/>
  <c r="T855" i="1"/>
  <c r="R856" i="1"/>
  <c r="T856" i="1" s="1"/>
  <c r="R857" i="1"/>
  <c r="S857" i="1" s="1"/>
  <c r="T857" i="1"/>
  <c r="R858" i="1"/>
  <c r="S858" i="1" s="1"/>
  <c r="R859" i="1"/>
  <c r="S859" i="1" s="1"/>
  <c r="T859" i="1"/>
  <c r="R860" i="1"/>
  <c r="T860" i="1" s="1"/>
  <c r="S860" i="1"/>
  <c r="R861" i="1"/>
  <c r="S861" i="1" s="1"/>
  <c r="T861" i="1"/>
  <c r="R862" i="1"/>
  <c r="S862" i="1" s="1"/>
  <c r="R863" i="1"/>
  <c r="S863" i="1" s="1"/>
  <c r="T863" i="1"/>
  <c r="R864" i="1"/>
  <c r="T864" i="1" s="1"/>
  <c r="S864" i="1"/>
  <c r="R865" i="1"/>
  <c r="S865" i="1" s="1"/>
  <c r="R866" i="1"/>
  <c r="S866" i="1" s="1"/>
  <c r="R867" i="1"/>
  <c r="S867" i="1" s="1"/>
  <c r="T867" i="1"/>
  <c r="R868" i="1"/>
  <c r="T868" i="1" s="1"/>
  <c r="S868" i="1"/>
  <c r="R869" i="1"/>
  <c r="S869" i="1" s="1"/>
  <c r="T869" i="1"/>
  <c r="R870" i="1"/>
  <c r="S870" i="1" s="1"/>
  <c r="R871" i="1"/>
  <c r="S871" i="1" s="1"/>
  <c r="R872" i="1"/>
  <c r="T872" i="1" s="1"/>
  <c r="S872" i="1"/>
  <c r="R873" i="1"/>
  <c r="S873" i="1" s="1"/>
  <c r="T873" i="1"/>
  <c r="R874" i="1"/>
  <c r="S874" i="1" s="1"/>
  <c r="R875" i="1"/>
  <c r="S875" i="1" s="1"/>
  <c r="T875" i="1"/>
  <c r="R876" i="1"/>
  <c r="T876" i="1" s="1"/>
  <c r="S876" i="1"/>
  <c r="R877" i="1"/>
  <c r="S877" i="1" s="1"/>
  <c r="T877" i="1"/>
  <c r="R878" i="1"/>
  <c r="S878" i="1" s="1"/>
  <c r="R879" i="1"/>
  <c r="S879" i="1" s="1"/>
  <c r="R880" i="1"/>
  <c r="T880" i="1" s="1"/>
  <c r="R881" i="1"/>
  <c r="S881" i="1" s="1"/>
  <c r="T881" i="1"/>
  <c r="R882" i="1"/>
  <c r="S882" i="1" s="1"/>
  <c r="R883" i="1"/>
  <c r="S883" i="1" s="1"/>
  <c r="T883" i="1"/>
  <c r="R884" i="1"/>
  <c r="T884" i="1" s="1"/>
  <c r="S884" i="1"/>
  <c r="R885" i="1"/>
  <c r="S885" i="1" s="1"/>
  <c r="T885" i="1"/>
  <c r="R886" i="1"/>
  <c r="S886" i="1" s="1"/>
  <c r="R887" i="1"/>
  <c r="S887" i="1" s="1"/>
  <c r="T887" i="1"/>
  <c r="R888" i="1"/>
  <c r="T888" i="1" s="1"/>
  <c r="R889" i="1"/>
  <c r="S889" i="1" s="1"/>
  <c r="R890" i="1"/>
  <c r="S890" i="1" s="1"/>
  <c r="R891" i="1"/>
  <c r="S891" i="1" s="1"/>
  <c r="T891" i="1"/>
  <c r="R892" i="1"/>
  <c r="T892" i="1" s="1"/>
  <c r="S892" i="1"/>
  <c r="R893" i="1"/>
  <c r="S893" i="1" s="1"/>
  <c r="T893" i="1"/>
  <c r="R894" i="1"/>
  <c r="S894" i="1" s="1"/>
  <c r="R895" i="1"/>
  <c r="S895" i="1" s="1"/>
  <c r="T895" i="1"/>
  <c r="R896" i="1"/>
  <c r="T896" i="1" s="1"/>
  <c r="S896" i="1"/>
  <c r="R897" i="1"/>
  <c r="S897" i="1" s="1"/>
  <c r="R898" i="1"/>
  <c r="S898" i="1" s="1"/>
  <c r="R899" i="1"/>
  <c r="S899" i="1" s="1"/>
  <c r="T899" i="1"/>
  <c r="R900" i="1"/>
  <c r="T900" i="1" s="1"/>
  <c r="S900" i="1"/>
  <c r="R901" i="1"/>
  <c r="S901" i="1" s="1"/>
  <c r="T901" i="1"/>
  <c r="R902" i="1"/>
  <c r="S902" i="1" s="1"/>
  <c r="R903" i="1"/>
  <c r="S903" i="1" s="1"/>
  <c r="R904" i="1"/>
  <c r="T904" i="1" s="1"/>
  <c r="S904" i="1"/>
  <c r="R905" i="1"/>
  <c r="S905" i="1" s="1"/>
  <c r="T905" i="1"/>
  <c r="R906" i="1"/>
  <c r="S906" i="1" s="1"/>
  <c r="R907" i="1"/>
  <c r="S907" i="1" s="1"/>
  <c r="T907" i="1"/>
  <c r="R908" i="1"/>
  <c r="T908" i="1" s="1"/>
  <c r="S908" i="1"/>
  <c r="R909" i="1"/>
  <c r="S909" i="1" s="1"/>
  <c r="T909" i="1"/>
  <c r="R910" i="1"/>
  <c r="S910" i="1" s="1"/>
  <c r="R5" i="1"/>
  <c r="Q5" i="3"/>
  <c r="T6" i="4"/>
  <c r="U6" i="4" s="1"/>
  <c r="T7" i="4"/>
  <c r="U7" i="4" s="1"/>
  <c r="T8" i="4"/>
  <c r="U8" i="4" s="1"/>
  <c r="T9" i="4"/>
  <c r="U9" i="4" s="1"/>
  <c r="T10" i="4"/>
  <c r="U10" i="4" s="1"/>
  <c r="T11" i="4"/>
  <c r="T12" i="4"/>
  <c r="V12" i="4" s="1"/>
  <c r="U12" i="4"/>
  <c r="T13" i="4"/>
  <c r="U13" i="4" s="1"/>
  <c r="T14" i="4"/>
  <c r="U14" i="4" s="1"/>
  <c r="V14" i="4"/>
  <c r="T15" i="4"/>
  <c r="T16" i="4"/>
  <c r="U16" i="4" s="1"/>
  <c r="V16" i="4"/>
  <c r="T17" i="4"/>
  <c r="U17" i="4" s="1"/>
  <c r="V17" i="4"/>
  <c r="T18" i="4"/>
  <c r="U18" i="4" s="1"/>
  <c r="T19" i="4"/>
  <c r="T20" i="4"/>
  <c r="T21" i="4"/>
  <c r="U21" i="4" s="1"/>
  <c r="V21" i="4"/>
  <c r="T22" i="4"/>
  <c r="T23" i="4"/>
  <c r="T24" i="4"/>
  <c r="V24" i="4" s="1"/>
  <c r="T25" i="4"/>
  <c r="U25" i="4" s="1"/>
  <c r="T26" i="4"/>
  <c r="T27" i="4"/>
  <c r="T28" i="4"/>
  <c r="U28" i="4" s="1"/>
  <c r="V28" i="4"/>
  <c r="T29" i="4"/>
  <c r="U29" i="4" s="1"/>
  <c r="T30" i="4"/>
  <c r="U30" i="4" s="1"/>
  <c r="T31" i="4"/>
  <c r="T32" i="4"/>
  <c r="U32" i="4" s="1"/>
  <c r="T33" i="4"/>
  <c r="U33" i="4" s="1"/>
  <c r="V33" i="4"/>
  <c r="T34" i="4"/>
  <c r="U34" i="4" s="1"/>
  <c r="T35" i="4"/>
  <c r="T36" i="4"/>
  <c r="U36" i="4" s="1"/>
  <c r="T37" i="4"/>
  <c r="U37" i="4" s="1"/>
  <c r="V37" i="4"/>
  <c r="T38" i="4"/>
  <c r="U38" i="4" s="1"/>
  <c r="T39" i="4"/>
  <c r="T40" i="4"/>
  <c r="U40" i="4" s="1"/>
  <c r="T41" i="4"/>
  <c r="T42" i="4"/>
  <c r="T43" i="4"/>
  <c r="T44" i="4"/>
  <c r="T45" i="4"/>
  <c r="U45" i="4" s="1"/>
  <c r="T46" i="4"/>
  <c r="U46" i="4" s="1"/>
  <c r="T47" i="4"/>
  <c r="T48" i="4"/>
  <c r="U48" i="4" s="1"/>
  <c r="V48" i="4"/>
  <c r="T49" i="4"/>
  <c r="U49" i="4" s="1"/>
  <c r="T50" i="4"/>
  <c r="U50" i="4" s="1"/>
  <c r="T51" i="4"/>
  <c r="T52" i="4"/>
  <c r="U52" i="4" s="1"/>
  <c r="T53" i="4"/>
  <c r="T54" i="4"/>
  <c r="U54" i="4" s="1"/>
  <c r="T55" i="4"/>
  <c r="T56" i="4"/>
  <c r="U56" i="4" s="1"/>
  <c r="T57" i="4"/>
  <c r="U57" i="4" s="1"/>
  <c r="V57" i="4"/>
  <c r="T58" i="4"/>
  <c r="U58" i="4" s="1"/>
  <c r="T59" i="4"/>
  <c r="T60" i="4"/>
  <c r="U60" i="4" s="1"/>
  <c r="T61" i="4"/>
  <c r="U61" i="4" s="1"/>
  <c r="T62" i="4"/>
  <c r="U62" i="4" s="1"/>
  <c r="T63" i="4"/>
  <c r="T64" i="4"/>
  <c r="U64" i="4" s="1"/>
  <c r="T65" i="4"/>
  <c r="U65" i="4" s="1"/>
  <c r="V65" i="4"/>
  <c r="T66" i="4"/>
  <c r="U66" i="4" s="1"/>
  <c r="T67" i="4"/>
  <c r="T68" i="4"/>
  <c r="U68" i="4" s="1"/>
  <c r="V68" i="4"/>
  <c r="T69" i="4"/>
  <c r="T70" i="4"/>
  <c r="U70" i="4" s="1"/>
  <c r="T71" i="4"/>
  <c r="T72" i="4"/>
  <c r="U72" i="4" s="1"/>
  <c r="T73" i="4"/>
  <c r="U73" i="4" s="1"/>
  <c r="V73" i="4"/>
  <c r="T74" i="4"/>
  <c r="U74" i="4" s="1"/>
  <c r="T75" i="4"/>
  <c r="T76" i="4"/>
  <c r="U76" i="4" s="1"/>
  <c r="T77" i="4"/>
  <c r="U77" i="4" s="1"/>
  <c r="T78" i="4"/>
  <c r="U78" i="4" s="1"/>
  <c r="T79" i="4"/>
  <c r="T80" i="4"/>
  <c r="U80" i="4" s="1"/>
  <c r="V80" i="4"/>
  <c r="T81" i="4"/>
  <c r="U81" i="4" s="1"/>
  <c r="T82" i="4"/>
  <c r="U82" i="4" s="1"/>
  <c r="T83" i="4"/>
  <c r="T84" i="4"/>
  <c r="U84" i="4" s="1"/>
  <c r="V84" i="4"/>
  <c r="T85" i="4"/>
  <c r="T86" i="4"/>
  <c r="U86" i="4" s="1"/>
  <c r="T87" i="4"/>
  <c r="T88" i="4"/>
  <c r="U88" i="4" s="1"/>
  <c r="T89" i="4"/>
  <c r="U89" i="4" s="1"/>
  <c r="T90" i="4"/>
  <c r="U90" i="4" s="1"/>
  <c r="T91" i="4"/>
  <c r="T92" i="4"/>
  <c r="T93" i="4"/>
  <c r="U93" i="4" s="1"/>
  <c r="T94" i="4"/>
  <c r="U94" i="4" s="1"/>
  <c r="T95" i="4"/>
  <c r="T96" i="4"/>
  <c r="U96" i="4" s="1"/>
  <c r="T97" i="4"/>
  <c r="T98" i="4"/>
  <c r="T99" i="4"/>
  <c r="T100" i="4"/>
  <c r="U100" i="4" s="1"/>
  <c r="V100" i="4"/>
  <c r="T101" i="4"/>
  <c r="U101" i="4" s="1"/>
  <c r="T102" i="4"/>
  <c r="U102" i="4" s="1"/>
  <c r="T103" i="4"/>
  <c r="T104" i="4"/>
  <c r="T105" i="4"/>
  <c r="U105" i="4" s="1"/>
  <c r="T106" i="4"/>
  <c r="T107" i="4"/>
  <c r="T108" i="4"/>
  <c r="U108" i="4" s="1"/>
  <c r="T109" i="4"/>
  <c r="T110" i="4"/>
  <c r="U110" i="4" s="1"/>
  <c r="T111" i="4"/>
  <c r="T112" i="4"/>
  <c r="U112" i="4" s="1"/>
  <c r="T113" i="4"/>
  <c r="U113" i="4" s="1"/>
  <c r="T114" i="4"/>
  <c r="T115" i="4"/>
  <c r="T116" i="4"/>
  <c r="U116" i="4" s="1"/>
  <c r="T117" i="4"/>
  <c r="U117" i="4" s="1"/>
  <c r="T118" i="4"/>
  <c r="U118" i="4" s="1"/>
  <c r="T119" i="4"/>
  <c r="T120" i="4"/>
  <c r="T121" i="4"/>
  <c r="U121" i="4" s="1"/>
  <c r="T122" i="4"/>
  <c r="T123" i="4"/>
  <c r="T124" i="4"/>
  <c r="U124" i="4" s="1"/>
  <c r="V124" i="4"/>
  <c r="T125" i="4"/>
  <c r="T126" i="4"/>
  <c r="U126" i="4" s="1"/>
  <c r="T127" i="4"/>
  <c r="T128" i="4"/>
  <c r="U128" i="4" s="1"/>
  <c r="T129" i="4"/>
  <c r="U129" i="4" s="1"/>
  <c r="T130" i="4"/>
  <c r="T131" i="4"/>
  <c r="T132" i="4"/>
  <c r="U132" i="4" s="1"/>
  <c r="T133" i="4"/>
  <c r="U133" i="4" s="1"/>
  <c r="V133" i="4"/>
  <c r="T134" i="4"/>
  <c r="U134" i="4" s="1"/>
  <c r="T135" i="4"/>
  <c r="T136" i="4"/>
  <c r="T137" i="4"/>
  <c r="U137" i="4" s="1"/>
  <c r="V137" i="4"/>
  <c r="T138" i="4"/>
  <c r="T139" i="4"/>
  <c r="T140" i="4"/>
  <c r="T141" i="4"/>
  <c r="T142" i="4"/>
  <c r="U142" i="4" s="1"/>
  <c r="T143" i="4"/>
  <c r="T144" i="4"/>
  <c r="U144" i="4" s="1"/>
  <c r="T145" i="4"/>
  <c r="U145" i="4" s="1"/>
  <c r="T146" i="4"/>
  <c r="T147" i="4"/>
  <c r="T148" i="4"/>
  <c r="U148" i="4" s="1"/>
  <c r="T149" i="4"/>
  <c r="U149" i="4" s="1"/>
  <c r="T150" i="4"/>
  <c r="U150" i="4" s="1"/>
  <c r="T151" i="4"/>
  <c r="T152" i="4"/>
  <c r="T153" i="4"/>
  <c r="U153" i="4" s="1"/>
  <c r="V153" i="4"/>
  <c r="T154" i="4"/>
  <c r="T155" i="4"/>
  <c r="T156" i="4"/>
  <c r="U156" i="4" s="1"/>
  <c r="V156" i="4"/>
  <c r="T157" i="4"/>
  <c r="T158" i="4"/>
  <c r="U158" i="4" s="1"/>
  <c r="T159" i="4"/>
  <c r="T160" i="4"/>
  <c r="U160" i="4" s="1"/>
  <c r="T161" i="4"/>
  <c r="U161" i="4" s="1"/>
  <c r="T162" i="4"/>
  <c r="T163" i="4"/>
  <c r="T164" i="4"/>
  <c r="U164" i="4" s="1"/>
  <c r="V164" i="4"/>
  <c r="T165" i="4"/>
  <c r="U165" i="4" s="1"/>
  <c r="V165" i="4"/>
  <c r="T166" i="4"/>
  <c r="U166" i="4" s="1"/>
  <c r="T167" i="4"/>
  <c r="T168" i="4"/>
  <c r="T169" i="4"/>
  <c r="U169" i="4" s="1"/>
  <c r="V169" i="4"/>
  <c r="T170" i="4"/>
  <c r="T171" i="4"/>
  <c r="T172" i="4"/>
  <c r="U172" i="4" s="1"/>
  <c r="T173" i="4"/>
  <c r="T174" i="4"/>
  <c r="U174" i="4" s="1"/>
  <c r="T175" i="4"/>
  <c r="T176" i="4"/>
  <c r="U176" i="4" s="1"/>
  <c r="T177" i="4"/>
  <c r="U177" i="4" s="1"/>
  <c r="V177" i="4"/>
  <c r="T178" i="4"/>
  <c r="T179" i="4"/>
  <c r="T180" i="4"/>
  <c r="U180" i="4" s="1"/>
  <c r="T181" i="4"/>
  <c r="U181" i="4" s="1"/>
  <c r="T182" i="4"/>
  <c r="U182" i="4" s="1"/>
  <c r="T183" i="4"/>
  <c r="T184" i="4"/>
  <c r="T185" i="4"/>
  <c r="U185" i="4" s="1"/>
  <c r="T186" i="4"/>
  <c r="T187" i="4"/>
  <c r="T188" i="4"/>
  <c r="T189" i="4"/>
  <c r="T190" i="4"/>
  <c r="U190" i="4" s="1"/>
  <c r="T191" i="4"/>
  <c r="T192" i="4"/>
  <c r="U192" i="4" s="1"/>
  <c r="V192" i="4"/>
  <c r="T193" i="4"/>
  <c r="T194" i="4"/>
  <c r="T195" i="4"/>
  <c r="T196" i="4"/>
  <c r="U196" i="4" s="1"/>
  <c r="T197" i="4"/>
  <c r="U197" i="4" s="1"/>
  <c r="T198" i="4"/>
  <c r="U198" i="4" s="1"/>
  <c r="T199" i="4"/>
  <c r="T200" i="4"/>
  <c r="T201" i="4"/>
  <c r="T202" i="4"/>
  <c r="T203" i="4"/>
  <c r="T204" i="4"/>
  <c r="T205" i="4"/>
  <c r="T206" i="4"/>
  <c r="T207" i="4"/>
  <c r="T208" i="4"/>
  <c r="V208" i="4" s="1"/>
  <c r="U208" i="4"/>
  <c r="T209" i="4"/>
  <c r="T210" i="4"/>
  <c r="U210" i="4" s="1"/>
  <c r="V210" i="4"/>
  <c r="T211" i="4"/>
  <c r="T212" i="4"/>
  <c r="U212" i="4" s="1"/>
  <c r="V212" i="4"/>
  <c r="T213" i="4"/>
  <c r="U213" i="4" s="1"/>
  <c r="T214" i="4"/>
  <c r="T215" i="4"/>
  <c r="V215" i="4" s="1"/>
  <c r="T216" i="4"/>
  <c r="V216" i="4" s="1"/>
  <c r="T217" i="4"/>
  <c r="V217" i="4" s="1"/>
  <c r="T218" i="4"/>
  <c r="U218" i="4" s="1"/>
  <c r="T219" i="4"/>
  <c r="U219" i="4" s="1"/>
  <c r="V219" i="4"/>
  <c r="T220" i="4"/>
  <c r="T221" i="4"/>
  <c r="U221" i="4" s="1"/>
  <c r="T222" i="4"/>
  <c r="T223" i="4"/>
  <c r="T224" i="4"/>
  <c r="U224" i="4" s="1"/>
  <c r="T225" i="4"/>
  <c r="U225" i="4" s="1"/>
  <c r="T226" i="4"/>
  <c r="T227" i="4"/>
  <c r="V227" i="4" s="1"/>
  <c r="U227" i="4"/>
  <c r="T228" i="4"/>
  <c r="V228" i="4" s="1"/>
  <c r="T229" i="4"/>
  <c r="V229" i="4" s="1"/>
  <c r="T230" i="4"/>
  <c r="U230" i="4" s="1"/>
  <c r="V230" i="4"/>
  <c r="T231" i="4"/>
  <c r="T232" i="4"/>
  <c r="U232" i="4"/>
  <c r="V232" i="4"/>
  <c r="T233" i="4"/>
  <c r="T234" i="4"/>
  <c r="T235" i="4"/>
  <c r="U235" i="4" s="1"/>
  <c r="T236" i="4"/>
  <c r="T237" i="4"/>
  <c r="T238" i="4"/>
  <c r="T239" i="4"/>
  <c r="V239" i="4" s="1"/>
  <c r="T240" i="4"/>
  <c r="V240" i="4" s="1"/>
  <c r="T241" i="4"/>
  <c r="V241" i="4" s="1"/>
  <c r="T242" i="4"/>
  <c r="U242" i="4" s="1"/>
  <c r="T243" i="4"/>
  <c r="U243" i="4"/>
  <c r="V243" i="4"/>
  <c r="T244" i="4"/>
  <c r="T245" i="4"/>
  <c r="V245" i="4" s="1"/>
  <c r="U245" i="4"/>
  <c r="T246" i="4"/>
  <c r="U246" i="4" s="1"/>
  <c r="T247" i="4"/>
  <c r="U247" i="4" s="1"/>
  <c r="T248" i="4"/>
  <c r="T249" i="4"/>
  <c r="T250" i="4"/>
  <c r="T251" i="4"/>
  <c r="V251" i="4" s="1"/>
  <c r="T252" i="4"/>
  <c r="V252" i="4" s="1"/>
  <c r="T253" i="4"/>
  <c r="T254" i="4"/>
  <c r="U254" i="4" s="1"/>
  <c r="T255" i="4"/>
  <c r="V255" i="4" s="1"/>
  <c r="U255" i="4"/>
  <c r="T256" i="4"/>
  <c r="V256" i="4" s="1"/>
  <c r="U256" i="4"/>
  <c r="T257" i="4"/>
  <c r="U257" i="4" s="1"/>
  <c r="T258" i="4"/>
  <c r="T259" i="4"/>
  <c r="U259" i="4" s="1"/>
  <c r="T260" i="4"/>
  <c r="U260" i="4" s="1"/>
  <c r="T261" i="4"/>
  <c r="U261" i="4" s="1"/>
  <c r="T262" i="4"/>
  <c r="T263" i="4"/>
  <c r="V263" i="4" s="1"/>
  <c r="U263" i="4"/>
  <c r="T264" i="4"/>
  <c r="T265" i="4"/>
  <c r="V265" i="4" s="1"/>
  <c r="T266" i="4"/>
  <c r="T267" i="4"/>
  <c r="U267" i="4" s="1"/>
  <c r="V267" i="4"/>
  <c r="T268" i="4"/>
  <c r="V268" i="4" s="1"/>
  <c r="U268" i="4"/>
  <c r="T269" i="4"/>
  <c r="T270" i="4"/>
  <c r="T271" i="4"/>
  <c r="T272" i="4"/>
  <c r="U272" i="4" s="1"/>
  <c r="T273" i="4"/>
  <c r="U273" i="4" s="1"/>
  <c r="T274" i="4"/>
  <c r="T275" i="4"/>
  <c r="V275" i="4" s="1"/>
  <c r="T276" i="4"/>
  <c r="V276" i="4" s="1"/>
  <c r="T277" i="4"/>
  <c r="V277" i="4" s="1"/>
  <c r="T278" i="4"/>
  <c r="U278" i="4" s="1"/>
  <c r="T279" i="4"/>
  <c r="V279" i="4" s="1"/>
  <c r="U279" i="4"/>
  <c r="T280" i="4"/>
  <c r="T281" i="4"/>
  <c r="V281" i="4" s="1"/>
  <c r="U281" i="4"/>
  <c r="T282" i="4"/>
  <c r="U282" i="4" s="1"/>
  <c r="T283" i="4"/>
  <c r="U283" i="4" s="1"/>
  <c r="T284" i="4"/>
  <c r="T285" i="4"/>
  <c r="U285" i="4" s="1"/>
  <c r="T286" i="4"/>
  <c r="T287" i="4"/>
  <c r="V287" i="4" s="1"/>
  <c r="T288" i="4"/>
  <c r="V288" i="4" s="1"/>
  <c r="T289" i="4"/>
  <c r="V289" i="4" s="1"/>
  <c r="T290" i="4"/>
  <c r="U290" i="4" s="1"/>
  <c r="T291" i="4"/>
  <c r="V291" i="4" s="1"/>
  <c r="U291" i="4"/>
  <c r="T292" i="4"/>
  <c r="U292" i="4" s="1"/>
  <c r="V292" i="4"/>
  <c r="T293" i="4"/>
  <c r="T294" i="4"/>
  <c r="U294" i="4" s="1"/>
  <c r="V294" i="4"/>
  <c r="T295" i="4"/>
  <c r="U295" i="4" s="1"/>
  <c r="T296" i="4"/>
  <c r="U296" i="4" s="1"/>
  <c r="T297" i="4"/>
  <c r="T298" i="4"/>
  <c r="T299" i="4"/>
  <c r="V299" i="4" s="1"/>
  <c r="U299" i="4"/>
  <c r="T300" i="4"/>
  <c r="T301" i="4"/>
  <c r="V301" i="4" s="1"/>
  <c r="T302" i="4"/>
  <c r="U302" i="4" s="1"/>
  <c r="V302" i="4"/>
  <c r="T303" i="4"/>
  <c r="U303" i="4"/>
  <c r="V303" i="4"/>
  <c r="T304" i="4"/>
  <c r="U304" i="4" s="1"/>
  <c r="T305" i="4"/>
  <c r="U305" i="4" s="1"/>
  <c r="T306" i="4"/>
  <c r="U306" i="4" s="1"/>
  <c r="T307" i="4"/>
  <c r="U307" i="4" s="1"/>
  <c r="T308" i="4"/>
  <c r="T309" i="4"/>
  <c r="U309" i="4" s="1"/>
  <c r="V309" i="4"/>
  <c r="T310" i="4"/>
  <c r="T311" i="4"/>
  <c r="V311" i="4" s="1"/>
  <c r="U311" i="4"/>
  <c r="T312" i="4"/>
  <c r="V312" i="4" s="1"/>
  <c r="T313" i="4"/>
  <c r="T314" i="4"/>
  <c r="U314" i="4" s="1"/>
  <c r="T315" i="4"/>
  <c r="U315" i="4" s="1"/>
  <c r="T316" i="4"/>
  <c r="T317" i="4"/>
  <c r="U317" i="4"/>
  <c r="V317" i="4"/>
  <c r="T318" i="4"/>
  <c r="U318" i="4" s="1"/>
  <c r="T319" i="4"/>
  <c r="T320" i="4"/>
  <c r="U320" i="4" s="1"/>
  <c r="T321" i="4"/>
  <c r="U321" i="4" s="1"/>
  <c r="V321" i="4"/>
  <c r="T322" i="4"/>
  <c r="T323" i="4"/>
  <c r="T324" i="4"/>
  <c r="V324" i="4" s="1"/>
  <c r="T325" i="4"/>
  <c r="V325" i="4" s="1"/>
  <c r="T326" i="4"/>
  <c r="U326" i="4" s="1"/>
  <c r="V326" i="4"/>
  <c r="T327" i="4"/>
  <c r="U327" i="4" s="1"/>
  <c r="V327" i="4"/>
  <c r="T328" i="4"/>
  <c r="V328" i="4" s="1"/>
  <c r="U328" i="4"/>
  <c r="T329" i="4"/>
  <c r="U329" i="4" s="1"/>
  <c r="T330" i="4"/>
  <c r="U330" i="4" s="1"/>
  <c r="T331" i="4"/>
  <c r="U331" i="4" s="1"/>
  <c r="T332" i="4"/>
  <c r="U332" i="4" s="1"/>
  <c r="T333" i="4"/>
  <c r="U333" i="4" s="1"/>
  <c r="T334" i="4"/>
  <c r="U334" i="4" s="1"/>
  <c r="T335" i="4"/>
  <c r="T336" i="4"/>
  <c r="V336" i="4" s="1"/>
  <c r="T337" i="4"/>
  <c r="V337" i="4" s="1"/>
  <c r="T338" i="4"/>
  <c r="U338" i="4" s="1"/>
  <c r="T339" i="4"/>
  <c r="V339" i="4" s="1"/>
  <c r="U339" i="4"/>
  <c r="T340" i="4"/>
  <c r="T341" i="4"/>
  <c r="V341" i="4" s="1"/>
  <c r="U341" i="4"/>
  <c r="T342" i="4"/>
  <c r="T343" i="4"/>
  <c r="U343" i="4" s="1"/>
  <c r="T344" i="4"/>
  <c r="U344" i="4" s="1"/>
  <c r="T345" i="4"/>
  <c r="U345" i="4" s="1"/>
  <c r="T346" i="4"/>
  <c r="U346" i="4" s="1"/>
  <c r="T347" i="4"/>
  <c r="U347" i="4" s="1"/>
  <c r="T348" i="4"/>
  <c r="T349" i="4"/>
  <c r="T350" i="4"/>
  <c r="T351" i="4"/>
  <c r="T352" i="4"/>
  <c r="U352" i="4" s="1"/>
  <c r="T353" i="4"/>
  <c r="U353" i="4" s="1"/>
  <c r="T354" i="4"/>
  <c r="U354" i="4" s="1"/>
  <c r="T355" i="4"/>
  <c r="U355" i="4" s="1"/>
  <c r="V355" i="4"/>
  <c r="T356" i="4"/>
  <c r="T357" i="4"/>
  <c r="U357" i="4" s="1"/>
  <c r="T358" i="4"/>
  <c r="U358" i="4" s="1"/>
  <c r="V358" i="4"/>
  <c r="T359" i="4"/>
  <c r="U359" i="4" s="1"/>
  <c r="T360" i="4"/>
  <c r="U360" i="4" s="1"/>
  <c r="T361" i="4"/>
  <c r="U361" i="4" s="1"/>
  <c r="T362" i="4"/>
  <c r="U362" i="4" s="1"/>
  <c r="T363" i="4"/>
  <c r="T364" i="4"/>
  <c r="T365" i="4"/>
  <c r="T366" i="4"/>
  <c r="U366" i="4" s="1"/>
  <c r="V366" i="4"/>
  <c r="T367" i="4"/>
  <c r="T368" i="4"/>
  <c r="U368" i="4" s="1"/>
  <c r="T369" i="4"/>
  <c r="U369" i="4" s="1"/>
  <c r="T370" i="4"/>
  <c r="U370" i="4" s="1"/>
  <c r="T371" i="4"/>
  <c r="U371" i="4" s="1"/>
  <c r="V371" i="4"/>
  <c r="T372" i="4"/>
  <c r="T373" i="4"/>
  <c r="U373" i="4" s="1"/>
  <c r="T374" i="4"/>
  <c r="U374" i="4" s="1"/>
  <c r="V374" i="4"/>
  <c r="T375" i="4"/>
  <c r="U375" i="4" s="1"/>
  <c r="T376" i="4"/>
  <c r="U376" i="4" s="1"/>
  <c r="T377" i="4"/>
  <c r="U377" i="4" s="1"/>
  <c r="T378" i="4"/>
  <c r="U378" i="4" s="1"/>
  <c r="T379" i="4"/>
  <c r="U379" i="4" s="1"/>
  <c r="V379" i="4"/>
  <c r="T380" i="4"/>
  <c r="T381" i="4"/>
  <c r="T382" i="4"/>
  <c r="U382" i="4" s="1"/>
  <c r="T383" i="4"/>
  <c r="T384" i="4"/>
  <c r="U384" i="4" s="1"/>
  <c r="T385" i="4"/>
  <c r="U385" i="4" s="1"/>
  <c r="T386" i="4"/>
  <c r="U386" i="4" s="1"/>
  <c r="T387" i="4"/>
  <c r="U387" i="4" s="1"/>
  <c r="T388" i="4"/>
  <c r="T389" i="4"/>
  <c r="U389" i="4" s="1"/>
  <c r="T390" i="4"/>
  <c r="U390" i="4" s="1"/>
  <c r="T391" i="4"/>
  <c r="U391" i="4" s="1"/>
  <c r="T392" i="4"/>
  <c r="U392" i="4" s="1"/>
  <c r="T393" i="4"/>
  <c r="V393" i="4" s="1"/>
  <c r="T394" i="4"/>
  <c r="U394" i="4" s="1"/>
  <c r="T395" i="4"/>
  <c r="V395" i="4" s="1"/>
  <c r="U395" i="4"/>
  <c r="T396" i="4"/>
  <c r="U396" i="4" s="1"/>
  <c r="T397" i="4"/>
  <c r="U397" i="4" s="1"/>
  <c r="T398" i="4"/>
  <c r="T399" i="4"/>
  <c r="V399" i="4" s="1"/>
  <c r="T400" i="4"/>
  <c r="U400" i="4" s="1"/>
  <c r="T401" i="4"/>
  <c r="V401" i="4" s="1"/>
  <c r="U401" i="4"/>
  <c r="T402" i="4"/>
  <c r="U402" i="4" s="1"/>
  <c r="T403" i="4"/>
  <c r="T404" i="4"/>
  <c r="U404" i="4" s="1"/>
  <c r="T405" i="4"/>
  <c r="V405" i="4" s="1"/>
  <c r="T406" i="4"/>
  <c r="T407" i="4"/>
  <c r="U407" i="4" s="1"/>
  <c r="T408" i="4"/>
  <c r="U408" i="4" s="1"/>
  <c r="T409" i="4"/>
  <c r="T410" i="4"/>
  <c r="T411" i="4"/>
  <c r="T412" i="4"/>
  <c r="U412" i="4" s="1"/>
  <c r="T413" i="4"/>
  <c r="U413" i="4" s="1"/>
  <c r="V413" i="4"/>
  <c r="T414" i="4"/>
  <c r="U414" i="4" s="1"/>
  <c r="T415" i="4"/>
  <c r="T416" i="4"/>
  <c r="U416" i="4" s="1"/>
  <c r="T417" i="4"/>
  <c r="T418" i="4"/>
  <c r="U418" i="4" s="1"/>
  <c r="T419" i="4"/>
  <c r="T420" i="4"/>
  <c r="U420" i="4" s="1"/>
  <c r="T421" i="4"/>
  <c r="U421" i="4" s="1"/>
  <c r="V421" i="4"/>
  <c r="T422" i="4"/>
  <c r="T423" i="4"/>
  <c r="T424" i="4"/>
  <c r="U424" i="4" s="1"/>
  <c r="T425" i="4"/>
  <c r="V425" i="4" s="1"/>
  <c r="T426" i="4"/>
  <c r="U426" i="4" s="1"/>
  <c r="T427" i="4"/>
  <c r="T428" i="4"/>
  <c r="U428" i="4" s="1"/>
  <c r="T429" i="4"/>
  <c r="V429" i="4" s="1"/>
  <c r="T430" i="4"/>
  <c r="T431" i="4"/>
  <c r="V431" i="4" s="1"/>
  <c r="T432" i="4"/>
  <c r="U432" i="4" s="1"/>
  <c r="T433" i="4"/>
  <c r="U433" i="4" s="1"/>
  <c r="T434" i="4"/>
  <c r="T435" i="4"/>
  <c r="T436" i="4"/>
  <c r="U436" i="4" s="1"/>
  <c r="T437" i="4"/>
  <c r="T438" i="4"/>
  <c r="U438" i="4" s="1"/>
  <c r="T439" i="4"/>
  <c r="U439" i="4" s="1"/>
  <c r="T440" i="4"/>
  <c r="U440" i="4" s="1"/>
  <c r="T441" i="4"/>
  <c r="V441" i="4" s="1"/>
  <c r="U441" i="4"/>
  <c r="T442" i="4"/>
  <c r="T443" i="4"/>
  <c r="T444" i="4"/>
  <c r="T445" i="4"/>
  <c r="U445" i="4" s="1"/>
  <c r="T446" i="4"/>
  <c r="T447" i="4"/>
  <c r="T448" i="4"/>
  <c r="U448" i="4" s="1"/>
  <c r="T449" i="4"/>
  <c r="V449" i="4" s="1"/>
  <c r="T450" i="4"/>
  <c r="T451" i="4"/>
  <c r="T452" i="4"/>
  <c r="U452" i="4" s="1"/>
  <c r="T453" i="4"/>
  <c r="V453" i="4" s="1"/>
  <c r="T454" i="4"/>
  <c r="T455" i="4"/>
  <c r="U455" i="4" s="1"/>
  <c r="T456" i="4"/>
  <c r="U456" i="4" s="1"/>
  <c r="T457" i="4"/>
  <c r="U457" i="4" s="1"/>
  <c r="T458" i="4"/>
  <c r="T459" i="4"/>
  <c r="T460" i="4"/>
  <c r="U460" i="4" s="1"/>
  <c r="V460" i="4"/>
  <c r="T461" i="4"/>
  <c r="U461" i="4" s="1"/>
  <c r="T462" i="4"/>
  <c r="U462" i="4" s="1"/>
  <c r="T463" i="4"/>
  <c r="U463" i="4" s="1"/>
  <c r="V463" i="4"/>
  <c r="T464" i="4"/>
  <c r="U464" i="4" s="1"/>
  <c r="T465" i="4"/>
  <c r="V465" i="4" s="1"/>
  <c r="U465" i="4"/>
  <c r="T466" i="4"/>
  <c r="U466" i="4" s="1"/>
  <c r="T467" i="4"/>
  <c r="V467" i="4" s="1"/>
  <c r="U467" i="4"/>
  <c r="T468" i="4"/>
  <c r="U468" i="4" s="1"/>
  <c r="T469" i="4"/>
  <c r="T470" i="4"/>
  <c r="T471" i="4"/>
  <c r="T472" i="4"/>
  <c r="T473" i="4"/>
  <c r="T474" i="4"/>
  <c r="V474" i="4" s="1"/>
  <c r="T475" i="4"/>
  <c r="V475" i="4" s="1"/>
  <c r="T476" i="4"/>
  <c r="V476" i="4" s="1"/>
  <c r="T477" i="4"/>
  <c r="T478" i="4"/>
  <c r="T479" i="4"/>
  <c r="V479" i="4" s="1"/>
  <c r="T480" i="4"/>
  <c r="V480" i="4" s="1"/>
  <c r="U480" i="4"/>
  <c r="T481" i="4"/>
  <c r="T482" i="4"/>
  <c r="V482" i="4" s="1"/>
  <c r="U482" i="4"/>
  <c r="T483" i="4"/>
  <c r="T484" i="4"/>
  <c r="V484" i="4" s="1"/>
  <c r="T485" i="4"/>
  <c r="T486" i="4"/>
  <c r="T487" i="4"/>
  <c r="V487" i="4" s="1"/>
  <c r="U487" i="4"/>
  <c r="T488" i="4"/>
  <c r="V488" i="4" s="1"/>
  <c r="T489" i="4"/>
  <c r="T490" i="4"/>
  <c r="V490" i="4" s="1"/>
  <c r="T491" i="4"/>
  <c r="V491" i="4" s="1"/>
  <c r="T492" i="4"/>
  <c r="T493" i="4"/>
  <c r="T494" i="4"/>
  <c r="V494" i="4" s="1"/>
  <c r="T495" i="4"/>
  <c r="T496" i="4"/>
  <c r="V496" i="4" s="1"/>
  <c r="U496" i="4"/>
  <c r="T497" i="4"/>
  <c r="T498" i="4"/>
  <c r="V498" i="4" s="1"/>
  <c r="T499" i="4"/>
  <c r="V499" i="4" s="1"/>
  <c r="T500" i="4"/>
  <c r="V500" i="4" s="1"/>
  <c r="T501" i="4"/>
  <c r="T502" i="4"/>
  <c r="V502" i="4" s="1"/>
  <c r="T503" i="4"/>
  <c r="V503" i="4" s="1"/>
  <c r="U503" i="4"/>
  <c r="T504" i="4"/>
  <c r="T505" i="4"/>
  <c r="T506" i="4"/>
  <c r="V506" i="4" s="1"/>
  <c r="U506" i="4"/>
  <c r="T507" i="4"/>
  <c r="V507" i="4" s="1"/>
  <c r="U507" i="4"/>
  <c r="T508" i="4"/>
  <c r="V508" i="4" s="1"/>
  <c r="T509" i="4"/>
  <c r="T510" i="4"/>
  <c r="V510" i="4" s="1"/>
  <c r="T511" i="4"/>
  <c r="V511" i="4" s="1"/>
  <c r="T512" i="4"/>
  <c r="T513" i="4"/>
  <c r="T514" i="4"/>
  <c r="V514" i="4" s="1"/>
  <c r="T515" i="4"/>
  <c r="T516" i="4"/>
  <c r="T517" i="4"/>
  <c r="T518" i="4"/>
  <c r="V518" i="4" s="1"/>
  <c r="U518" i="4"/>
  <c r="T519" i="4"/>
  <c r="V519" i="4" s="1"/>
  <c r="U519" i="4"/>
  <c r="T520" i="4"/>
  <c r="V520" i="4" s="1"/>
  <c r="T521" i="4"/>
  <c r="T522" i="4"/>
  <c r="V522" i="4" s="1"/>
  <c r="T523" i="4"/>
  <c r="T524" i="4"/>
  <c r="V524" i="4" s="1"/>
  <c r="T525" i="4"/>
  <c r="T526" i="4"/>
  <c r="T527" i="4"/>
  <c r="V527" i="4" s="1"/>
  <c r="U527" i="4"/>
  <c r="T528" i="4"/>
  <c r="V528" i="4" s="1"/>
  <c r="T529" i="4"/>
  <c r="T530" i="4"/>
  <c r="V530" i="4" s="1"/>
  <c r="U530" i="4"/>
  <c r="T531" i="4"/>
  <c r="T532" i="4"/>
  <c r="V532" i="4" s="1"/>
  <c r="T533" i="4"/>
  <c r="T534" i="4"/>
  <c r="V534" i="4" s="1"/>
  <c r="T535" i="4"/>
  <c r="T536" i="4"/>
  <c r="T537" i="4"/>
  <c r="T538" i="4"/>
  <c r="V538" i="4" s="1"/>
  <c r="T539" i="4"/>
  <c r="T540" i="4"/>
  <c r="V540" i="4" s="1"/>
  <c r="U540" i="4"/>
  <c r="T541" i="4"/>
  <c r="T542" i="4"/>
  <c r="T543" i="4"/>
  <c r="V543" i="4" s="1"/>
  <c r="T544" i="4"/>
  <c r="V544" i="4" s="1"/>
  <c r="T545" i="4"/>
  <c r="T546" i="4"/>
  <c r="V546" i="4" s="1"/>
  <c r="T547" i="4"/>
  <c r="V547" i="4" s="1"/>
  <c r="T548" i="4"/>
  <c r="V548" i="4" s="1"/>
  <c r="T549" i="4"/>
  <c r="T550" i="4"/>
  <c r="V550" i="4" s="1"/>
  <c r="T551" i="4"/>
  <c r="V551" i="4" s="1"/>
  <c r="T552" i="4"/>
  <c r="V552" i="4" s="1"/>
  <c r="T553" i="4"/>
  <c r="T554" i="4"/>
  <c r="V554" i="4" s="1"/>
  <c r="U554" i="4"/>
  <c r="T555" i="4"/>
  <c r="T556" i="4"/>
  <c r="V556" i="4" s="1"/>
  <c r="T557" i="4"/>
  <c r="T558" i="4"/>
  <c r="T559" i="4"/>
  <c r="V559" i="4" s="1"/>
  <c r="U559" i="4"/>
  <c r="T560" i="4"/>
  <c r="T561" i="4"/>
  <c r="T562" i="4"/>
  <c r="V562" i="4" s="1"/>
  <c r="T563" i="4"/>
  <c r="V563" i="4" s="1"/>
  <c r="T564" i="4"/>
  <c r="V564" i="4" s="1"/>
  <c r="U564" i="4"/>
  <c r="T565" i="4"/>
  <c r="T566" i="4"/>
  <c r="T567" i="4"/>
  <c r="V567" i="4" s="1"/>
  <c r="U567" i="4"/>
  <c r="T568" i="4"/>
  <c r="T569" i="4"/>
  <c r="T570" i="4"/>
  <c r="V570" i="4" s="1"/>
  <c r="T571" i="4"/>
  <c r="T572" i="4"/>
  <c r="V572" i="4" s="1"/>
  <c r="T573" i="4"/>
  <c r="T574" i="4"/>
  <c r="T575" i="4"/>
  <c r="V575" i="4" s="1"/>
  <c r="U575" i="4"/>
  <c r="T576" i="4"/>
  <c r="T577" i="4"/>
  <c r="T578" i="4"/>
  <c r="V578" i="4" s="1"/>
  <c r="T579" i="4"/>
  <c r="V579" i="4" s="1"/>
  <c r="T580" i="4"/>
  <c r="V580" i="4" s="1"/>
  <c r="T581" i="4"/>
  <c r="T582" i="4"/>
  <c r="V582" i="4" s="1"/>
  <c r="U582" i="4"/>
  <c r="T583" i="4"/>
  <c r="V583" i="4" s="1"/>
  <c r="T584" i="4"/>
  <c r="V584" i="4" s="1"/>
  <c r="U584" i="4"/>
  <c r="T585" i="4"/>
  <c r="T586" i="4"/>
  <c r="V586" i="4" s="1"/>
  <c r="T587" i="4"/>
  <c r="V587" i="4" s="1"/>
  <c r="T588" i="4"/>
  <c r="T589" i="4"/>
  <c r="T590" i="4"/>
  <c r="T591" i="4"/>
  <c r="V591" i="4" s="1"/>
  <c r="U591" i="4"/>
  <c r="T592" i="4"/>
  <c r="T593" i="4"/>
  <c r="T594" i="4"/>
  <c r="V594" i="4" s="1"/>
  <c r="T595" i="4"/>
  <c r="V595" i="4" s="1"/>
  <c r="T596" i="4"/>
  <c r="V596" i="4" s="1"/>
  <c r="T597" i="4"/>
  <c r="T598" i="4"/>
  <c r="V598" i="4" s="1"/>
  <c r="U598" i="4"/>
  <c r="T599" i="4"/>
  <c r="T600" i="4"/>
  <c r="V600" i="4" s="1"/>
  <c r="U600" i="4"/>
  <c r="T601" i="4"/>
  <c r="T602" i="4"/>
  <c r="V602" i="4" s="1"/>
  <c r="T603" i="4"/>
  <c r="V603" i="4" s="1"/>
  <c r="T604" i="4"/>
  <c r="V604" i="4" s="1"/>
  <c r="T605" i="4"/>
  <c r="T606" i="4"/>
  <c r="V606" i="4" s="1"/>
  <c r="U606" i="4"/>
  <c r="T607" i="4"/>
  <c r="V607" i="4" s="1"/>
  <c r="U607" i="4"/>
  <c r="T608" i="4"/>
  <c r="V608" i="4" s="1"/>
  <c r="T609" i="4"/>
  <c r="T610" i="4"/>
  <c r="V610" i="4" s="1"/>
  <c r="T611" i="4"/>
  <c r="V611" i="4" s="1"/>
  <c r="T612" i="4"/>
  <c r="V612" i="4" s="1"/>
  <c r="U612" i="4"/>
  <c r="T613" i="4"/>
  <c r="T614" i="4"/>
  <c r="V614" i="4" s="1"/>
  <c r="T615" i="4"/>
  <c r="V615" i="4" s="1"/>
  <c r="U615" i="4"/>
  <c r="T616" i="4"/>
  <c r="V616" i="4" s="1"/>
  <c r="U616" i="4"/>
  <c r="T617" i="4"/>
  <c r="T618" i="4"/>
  <c r="V618" i="4" s="1"/>
  <c r="T619" i="4"/>
  <c r="V619" i="4" s="1"/>
  <c r="T620" i="4"/>
  <c r="V620" i="4" s="1"/>
  <c r="T621" i="4"/>
  <c r="T622" i="4"/>
  <c r="T623" i="4"/>
  <c r="V623" i="4" s="1"/>
  <c r="U623" i="4"/>
  <c r="T624" i="4"/>
  <c r="T625" i="4"/>
  <c r="T626" i="4"/>
  <c r="V626" i="4" s="1"/>
  <c r="T627" i="4"/>
  <c r="V627" i="4" s="1"/>
  <c r="T628" i="4"/>
  <c r="V628" i="4" s="1"/>
  <c r="T629" i="4"/>
  <c r="T630" i="4"/>
  <c r="V630" i="4" s="1"/>
  <c r="U630" i="4"/>
  <c r="T631" i="4"/>
  <c r="V631" i="4" s="1"/>
  <c r="U631" i="4"/>
  <c r="T632" i="4"/>
  <c r="V632" i="4" s="1"/>
  <c r="T633" i="4"/>
  <c r="T634" i="4"/>
  <c r="V634" i="4" s="1"/>
  <c r="T635" i="4"/>
  <c r="V635" i="4" s="1"/>
  <c r="T636" i="4"/>
  <c r="V636" i="4" s="1"/>
  <c r="U636" i="4"/>
  <c r="T637" i="4"/>
  <c r="T638" i="4"/>
  <c r="V638" i="4" s="1"/>
  <c r="T639" i="4"/>
  <c r="V639" i="4" s="1"/>
  <c r="T640" i="4"/>
  <c r="V640" i="4" s="1"/>
  <c r="T641" i="4"/>
  <c r="T642" i="4"/>
  <c r="V642" i="4" s="1"/>
  <c r="T643" i="4"/>
  <c r="V643" i="4" s="1"/>
  <c r="T644" i="4"/>
  <c r="V644" i="4" s="1"/>
  <c r="T645" i="4"/>
  <c r="T646" i="4"/>
  <c r="V646" i="4" s="1"/>
  <c r="T647" i="4"/>
  <c r="T648" i="4"/>
  <c r="V648" i="4" s="1"/>
  <c r="T649" i="4"/>
  <c r="T650" i="4"/>
  <c r="V650" i="4" s="1"/>
  <c r="T651" i="4"/>
  <c r="V651" i="4" s="1"/>
  <c r="T652" i="4"/>
  <c r="V652" i="4" s="1"/>
  <c r="T653" i="4"/>
  <c r="T654" i="4"/>
  <c r="V654" i="4" s="1"/>
  <c r="T655" i="4"/>
  <c r="V655" i="4" s="1"/>
  <c r="U655" i="4"/>
  <c r="T656" i="4"/>
  <c r="V656" i="4" s="1"/>
  <c r="T657" i="4"/>
  <c r="T658" i="4"/>
  <c r="V658" i="4" s="1"/>
  <c r="T659" i="4"/>
  <c r="V659" i="4" s="1"/>
  <c r="T660" i="4"/>
  <c r="T661" i="4"/>
  <c r="T662" i="4"/>
  <c r="V662" i="4" s="1"/>
  <c r="T663" i="4"/>
  <c r="T664" i="4"/>
  <c r="V664" i="4" s="1"/>
  <c r="T665" i="4"/>
  <c r="T666" i="4"/>
  <c r="V666" i="4" s="1"/>
  <c r="T667" i="4"/>
  <c r="T668" i="4"/>
  <c r="V668" i="4" s="1"/>
  <c r="T669" i="4"/>
  <c r="T670" i="4"/>
  <c r="V670" i="4" s="1"/>
  <c r="T671" i="4"/>
  <c r="V671" i="4" s="1"/>
  <c r="U671" i="4"/>
  <c r="T672" i="4"/>
  <c r="V672" i="4" s="1"/>
  <c r="T673" i="4"/>
  <c r="T674" i="4"/>
  <c r="V674" i="4" s="1"/>
  <c r="T675" i="4"/>
  <c r="T676" i="4"/>
  <c r="T677" i="4"/>
  <c r="T678" i="4"/>
  <c r="V678" i="4" s="1"/>
  <c r="T679" i="4"/>
  <c r="V679" i="4" s="1"/>
  <c r="U679" i="4"/>
  <c r="T680" i="4"/>
  <c r="V680" i="4" s="1"/>
  <c r="T681" i="4"/>
  <c r="T682" i="4"/>
  <c r="V682" i="4" s="1"/>
  <c r="T683" i="4"/>
  <c r="V683" i="4" s="1"/>
  <c r="T684" i="4"/>
  <c r="V684" i="4" s="1"/>
  <c r="U684" i="4"/>
  <c r="T685" i="4"/>
  <c r="T686" i="4"/>
  <c r="V686" i="4" s="1"/>
  <c r="U686" i="4"/>
  <c r="T687" i="4"/>
  <c r="V687" i="4" s="1"/>
  <c r="T688" i="4"/>
  <c r="V688" i="4" s="1"/>
  <c r="T689" i="4"/>
  <c r="T690" i="4"/>
  <c r="V690" i="4" s="1"/>
  <c r="T691" i="4"/>
  <c r="V691" i="4" s="1"/>
  <c r="T692" i="4"/>
  <c r="U692" i="4" s="1"/>
  <c r="V692" i="4"/>
  <c r="T693" i="4"/>
  <c r="T694" i="4"/>
  <c r="U694" i="4" s="1"/>
  <c r="V694" i="4"/>
  <c r="T695" i="4"/>
  <c r="T696" i="4"/>
  <c r="U696" i="4" s="1"/>
  <c r="V696" i="4"/>
  <c r="T697" i="4"/>
  <c r="T698" i="4"/>
  <c r="T699" i="4"/>
  <c r="V699" i="4" s="1"/>
  <c r="T700" i="4"/>
  <c r="U700" i="4" s="1"/>
  <c r="T701" i="4"/>
  <c r="T702" i="4"/>
  <c r="U702" i="4"/>
  <c r="V702" i="4"/>
  <c r="T703" i="4"/>
  <c r="T704" i="4"/>
  <c r="U704" i="4" s="1"/>
  <c r="T705" i="4"/>
  <c r="T706" i="4"/>
  <c r="V706" i="4" s="1"/>
  <c r="U706" i="4"/>
  <c r="T707" i="4"/>
  <c r="V707" i="4" s="1"/>
  <c r="T708" i="4"/>
  <c r="U708" i="4" s="1"/>
  <c r="T709" i="4"/>
  <c r="T710" i="4"/>
  <c r="U710" i="4" s="1"/>
  <c r="T711" i="4"/>
  <c r="T712" i="4"/>
  <c r="U712" i="4"/>
  <c r="V712" i="4"/>
  <c r="T713" i="4"/>
  <c r="T714" i="4"/>
  <c r="V714" i="4" s="1"/>
  <c r="T715" i="4"/>
  <c r="T716" i="4"/>
  <c r="U716" i="4" s="1"/>
  <c r="T717" i="4"/>
  <c r="T718" i="4"/>
  <c r="V718" i="4" s="1"/>
  <c r="U718" i="4"/>
  <c r="T719" i="4"/>
  <c r="T720" i="4"/>
  <c r="V720" i="4" s="1"/>
  <c r="U720" i="4"/>
  <c r="T721" i="4"/>
  <c r="T722" i="4"/>
  <c r="V722" i="4" s="1"/>
  <c r="T723" i="4"/>
  <c r="T724" i="4"/>
  <c r="U724" i="4" s="1"/>
  <c r="T725" i="4"/>
  <c r="T726" i="4"/>
  <c r="T727" i="4"/>
  <c r="V727" i="4" s="1"/>
  <c r="T728" i="4"/>
  <c r="U728" i="4" s="1"/>
  <c r="T729" i="4"/>
  <c r="T730" i="4"/>
  <c r="V730" i="4" s="1"/>
  <c r="T731" i="4"/>
  <c r="V731" i="4" s="1"/>
  <c r="U731" i="4"/>
  <c r="T732" i="4"/>
  <c r="U732" i="4" s="1"/>
  <c r="T733" i="4"/>
  <c r="V733" i="4" s="1"/>
  <c r="T734" i="4"/>
  <c r="T735" i="4"/>
  <c r="V735" i="4" s="1"/>
  <c r="T736" i="4"/>
  <c r="T737" i="4"/>
  <c r="V737" i="4" s="1"/>
  <c r="U737" i="4"/>
  <c r="T738" i="4"/>
  <c r="U738" i="4" s="1"/>
  <c r="V738" i="4"/>
  <c r="T739" i="4"/>
  <c r="V739" i="4" s="1"/>
  <c r="T740" i="4"/>
  <c r="U740" i="4" s="1"/>
  <c r="T741" i="4"/>
  <c r="V741" i="4" s="1"/>
  <c r="T742" i="4"/>
  <c r="V742" i="4" s="1"/>
  <c r="U742" i="4"/>
  <c r="T743" i="4"/>
  <c r="V743" i="4" s="1"/>
  <c r="T744" i="4"/>
  <c r="U744" i="4" s="1"/>
  <c r="V744" i="4"/>
  <c r="T745" i="4"/>
  <c r="T746" i="4"/>
  <c r="V746" i="4" s="1"/>
  <c r="T747" i="4"/>
  <c r="V747" i="4" s="1"/>
  <c r="T748" i="4"/>
  <c r="U748" i="4" s="1"/>
  <c r="T749" i="4"/>
  <c r="V749" i="4" s="1"/>
  <c r="T750" i="4"/>
  <c r="V750" i="4" s="1"/>
  <c r="U750" i="4"/>
  <c r="T751" i="4"/>
  <c r="V751" i="4" s="1"/>
  <c r="T752" i="4"/>
  <c r="U752" i="4" s="1"/>
  <c r="T753" i="4"/>
  <c r="V753" i="4" s="1"/>
  <c r="T754" i="4"/>
  <c r="V754" i="4" s="1"/>
  <c r="T755" i="4"/>
  <c r="V755" i="4" s="1"/>
  <c r="T756" i="4"/>
  <c r="U756" i="4" s="1"/>
  <c r="T757" i="4"/>
  <c r="V757" i="4" s="1"/>
  <c r="T758" i="4"/>
  <c r="V758" i="4" s="1"/>
  <c r="T759" i="4"/>
  <c r="V759" i="4" s="1"/>
  <c r="T760" i="4"/>
  <c r="U760" i="4" s="1"/>
  <c r="T761" i="4"/>
  <c r="V761" i="4" s="1"/>
  <c r="U761" i="4"/>
  <c r="T762" i="4"/>
  <c r="V762" i="4" s="1"/>
  <c r="U762" i="4"/>
  <c r="T763" i="4"/>
  <c r="V763" i="4" s="1"/>
  <c r="T764" i="4"/>
  <c r="U764" i="4" s="1"/>
  <c r="T765" i="4"/>
  <c r="V765" i="4" s="1"/>
  <c r="T766" i="4"/>
  <c r="V766" i="4" s="1"/>
  <c r="T767" i="4"/>
  <c r="V767" i="4" s="1"/>
  <c r="T768" i="4"/>
  <c r="U768" i="4" s="1"/>
  <c r="T769" i="4"/>
  <c r="T770" i="4"/>
  <c r="V770" i="4" s="1"/>
  <c r="U770" i="4"/>
  <c r="T771" i="4"/>
  <c r="V771" i="4" s="1"/>
  <c r="T772" i="4"/>
  <c r="T773" i="4"/>
  <c r="V773" i="4" s="1"/>
  <c r="T774" i="4"/>
  <c r="U774" i="4" s="1"/>
  <c r="T775" i="4"/>
  <c r="V775" i="4" s="1"/>
  <c r="T776" i="4"/>
  <c r="T777" i="4"/>
  <c r="V777" i="4" s="1"/>
  <c r="T778" i="4"/>
  <c r="V778" i="4" s="1"/>
  <c r="T779" i="4"/>
  <c r="V779" i="4" s="1"/>
  <c r="T780" i="4"/>
  <c r="U780" i="4" s="1"/>
  <c r="T781" i="4"/>
  <c r="V781" i="4" s="1"/>
  <c r="U781" i="4"/>
  <c r="T782" i="4"/>
  <c r="V782" i="4" s="1"/>
  <c r="T783" i="4"/>
  <c r="V783" i="4" s="1"/>
  <c r="T784" i="4"/>
  <c r="U784" i="4" s="1"/>
  <c r="V784" i="4"/>
  <c r="T785" i="4"/>
  <c r="T786" i="4"/>
  <c r="V786" i="4" s="1"/>
  <c r="U786" i="4"/>
  <c r="T787" i="4"/>
  <c r="V787" i="4" s="1"/>
  <c r="T788" i="4"/>
  <c r="U788" i="4" s="1"/>
  <c r="T789" i="4"/>
  <c r="V789" i="4" s="1"/>
  <c r="U789" i="4"/>
  <c r="T790" i="4"/>
  <c r="V790" i="4" s="1"/>
  <c r="T791" i="4"/>
  <c r="V791" i="4" s="1"/>
  <c r="T792" i="4"/>
  <c r="U792" i="4" s="1"/>
  <c r="T793" i="4"/>
  <c r="V793" i="4" s="1"/>
  <c r="T794" i="4"/>
  <c r="T795" i="4"/>
  <c r="V795" i="4" s="1"/>
  <c r="T796" i="4"/>
  <c r="U796" i="4" s="1"/>
  <c r="T797" i="4"/>
  <c r="V797" i="4" s="1"/>
  <c r="T798" i="4"/>
  <c r="T799" i="4"/>
  <c r="V799" i="4" s="1"/>
  <c r="T800" i="4"/>
  <c r="U800" i="4" s="1"/>
  <c r="V800" i="4"/>
  <c r="T801" i="4"/>
  <c r="V801" i="4" s="1"/>
  <c r="U801" i="4"/>
  <c r="T802" i="4"/>
  <c r="V802" i="4" s="1"/>
  <c r="T803" i="4"/>
  <c r="V803" i="4" s="1"/>
  <c r="T804" i="4"/>
  <c r="U804" i="4" s="1"/>
  <c r="T805" i="4"/>
  <c r="V805" i="4" s="1"/>
  <c r="T806" i="4"/>
  <c r="T807" i="4"/>
  <c r="V807" i="4" s="1"/>
  <c r="T808" i="4"/>
  <c r="V808" i="4" s="1"/>
  <c r="U808" i="4"/>
  <c r="T809" i="4"/>
  <c r="V809" i="4" s="1"/>
  <c r="U809" i="4"/>
  <c r="T810" i="4"/>
  <c r="T811" i="4"/>
  <c r="V811" i="4" s="1"/>
  <c r="T812" i="4"/>
  <c r="U812" i="4" s="1"/>
  <c r="T813" i="4"/>
  <c r="V813" i="4" s="1"/>
  <c r="U813" i="4"/>
  <c r="T814" i="4"/>
  <c r="V814" i="4" s="1"/>
  <c r="U814" i="4"/>
  <c r="T815" i="4"/>
  <c r="V815" i="4" s="1"/>
  <c r="T816" i="4"/>
  <c r="U816" i="4" s="1"/>
  <c r="T817" i="4"/>
  <c r="V817" i="4" s="1"/>
  <c r="T818" i="4"/>
  <c r="V818" i="4" s="1"/>
  <c r="T819" i="4"/>
  <c r="V819" i="4" s="1"/>
  <c r="T820" i="4"/>
  <c r="U820" i="4" s="1"/>
  <c r="V820" i="4"/>
  <c r="T821" i="4"/>
  <c r="V821" i="4" s="1"/>
  <c r="T822" i="4"/>
  <c r="U822" i="4" s="1"/>
  <c r="T823" i="4"/>
  <c r="V823" i="4" s="1"/>
  <c r="T824" i="4"/>
  <c r="U824" i="4" s="1"/>
  <c r="T825" i="4"/>
  <c r="T826" i="4"/>
  <c r="V826" i="4" s="1"/>
  <c r="U826" i="4"/>
  <c r="T827" i="4"/>
  <c r="V827" i="4" s="1"/>
  <c r="T828" i="4"/>
  <c r="U828" i="4" s="1"/>
  <c r="T829" i="4"/>
  <c r="T830" i="4"/>
  <c r="T831" i="4"/>
  <c r="V831" i="4" s="1"/>
  <c r="T832" i="4"/>
  <c r="T833" i="4"/>
  <c r="V833" i="4" s="1"/>
  <c r="T834" i="4"/>
  <c r="U834" i="4"/>
  <c r="V834" i="4"/>
  <c r="T835" i="4"/>
  <c r="V835" i="4" s="1"/>
  <c r="T836" i="4"/>
  <c r="U836" i="4" s="1"/>
  <c r="T837" i="4"/>
  <c r="V837" i="4" s="1"/>
  <c r="T838" i="4"/>
  <c r="T839" i="4"/>
  <c r="V839" i="4" s="1"/>
  <c r="U839" i="4"/>
  <c r="T840" i="4"/>
  <c r="U840" i="4" s="1"/>
  <c r="T841" i="4"/>
  <c r="V841" i="4" s="1"/>
  <c r="T842" i="4"/>
  <c r="V842" i="4" s="1"/>
  <c r="T843" i="4"/>
  <c r="U843" i="4" s="1"/>
  <c r="T844" i="4"/>
  <c r="T845" i="4"/>
  <c r="V845" i="4" s="1"/>
  <c r="T846" i="4"/>
  <c r="U846" i="4" s="1"/>
  <c r="T847" i="4"/>
  <c r="V847" i="4" s="1"/>
  <c r="T848" i="4"/>
  <c r="U848" i="4" s="1"/>
  <c r="V848" i="4"/>
  <c r="T849" i="4"/>
  <c r="V849" i="4" s="1"/>
  <c r="T850" i="4"/>
  <c r="U850" i="4" s="1"/>
  <c r="V850" i="4"/>
  <c r="T851" i="4"/>
  <c r="U851" i="4" s="1"/>
  <c r="T852" i="4"/>
  <c r="T853" i="4"/>
  <c r="V853" i="4" s="1"/>
  <c r="T854" i="4"/>
  <c r="U854" i="4" s="1"/>
  <c r="T855" i="4"/>
  <c r="V855" i="4" s="1"/>
  <c r="T856" i="4"/>
  <c r="U856" i="4" s="1"/>
  <c r="V856" i="4"/>
  <c r="T857" i="4"/>
  <c r="T858" i="4"/>
  <c r="V858" i="4" s="1"/>
  <c r="T859" i="4"/>
  <c r="U859" i="4" s="1"/>
  <c r="T860" i="4"/>
  <c r="T861" i="4"/>
  <c r="T862" i="4"/>
  <c r="U862" i="4" s="1"/>
  <c r="T863" i="4"/>
  <c r="U863" i="4" s="1"/>
  <c r="T864" i="4"/>
  <c r="U864" i="4" s="1"/>
  <c r="T865" i="4"/>
  <c r="V865" i="4" s="1"/>
  <c r="U865" i="4"/>
  <c r="T866" i="4"/>
  <c r="U866" i="4" s="1"/>
  <c r="T867" i="4"/>
  <c r="T868" i="4"/>
  <c r="U868" i="4" s="1"/>
  <c r="T869" i="4"/>
  <c r="U869" i="4" s="1"/>
  <c r="V869" i="4"/>
  <c r="T870" i="4"/>
  <c r="T871" i="4"/>
  <c r="V871" i="4" s="1"/>
  <c r="U871" i="4"/>
  <c r="T872" i="4"/>
  <c r="U872" i="4" s="1"/>
  <c r="T873" i="4"/>
  <c r="U873" i="4" s="1"/>
  <c r="T874" i="4"/>
  <c r="U874" i="4" s="1"/>
  <c r="T875" i="4"/>
  <c r="U875" i="4" s="1"/>
  <c r="T876" i="4"/>
  <c r="U876" i="4" s="1"/>
  <c r="T877" i="4"/>
  <c r="U877" i="4" s="1"/>
  <c r="T878" i="4"/>
  <c r="U878" i="4" s="1"/>
  <c r="T879" i="4"/>
  <c r="U879" i="4" s="1"/>
  <c r="T880" i="4"/>
  <c r="U880" i="4" s="1"/>
  <c r="T881" i="4"/>
  <c r="U881" i="4"/>
  <c r="V881" i="4"/>
  <c r="T882" i="4"/>
  <c r="U882" i="4" s="1"/>
  <c r="T883" i="4"/>
  <c r="V883" i="4" s="1"/>
  <c r="U883" i="4"/>
  <c r="T884" i="4"/>
  <c r="U884" i="4" s="1"/>
  <c r="T885" i="4"/>
  <c r="U885" i="4" s="1"/>
  <c r="T886" i="4"/>
  <c r="T887" i="4"/>
  <c r="V887" i="4" s="1"/>
  <c r="U887" i="4"/>
  <c r="T888" i="4"/>
  <c r="U888" i="4" s="1"/>
  <c r="T889" i="4"/>
  <c r="T890" i="4"/>
  <c r="U890" i="4" s="1"/>
  <c r="T891" i="4"/>
  <c r="U891" i="4" s="1"/>
  <c r="T892" i="4"/>
  <c r="U892" i="4" s="1"/>
  <c r="T893" i="4"/>
  <c r="U893" i="4" s="1"/>
  <c r="T894" i="4"/>
  <c r="U894" i="4" s="1"/>
  <c r="T895" i="4"/>
  <c r="V895" i="4" s="1"/>
  <c r="U895" i="4"/>
  <c r="T896" i="4"/>
  <c r="U896" i="4" s="1"/>
  <c r="T897" i="4"/>
  <c r="T898" i="4"/>
  <c r="U898" i="4" s="1"/>
  <c r="T899" i="4"/>
  <c r="V899" i="4" s="1"/>
  <c r="U899" i="4"/>
  <c r="T900" i="4"/>
  <c r="U900" i="4" s="1"/>
  <c r="T901" i="4"/>
  <c r="U901" i="4" s="1"/>
  <c r="V901" i="4"/>
  <c r="T902" i="4"/>
  <c r="U902" i="4" s="1"/>
  <c r="T903" i="4"/>
  <c r="V903" i="4" s="1"/>
  <c r="U903" i="4"/>
  <c r="T904" i="4"/>
  <c r="U904" i="4" s="1"/>
  <c r="T905" i="4"/>
  <c r="U905" i="4" s="1"/>
  <c r="T906" i="4"/>
  <c r="U906" i="4" s="1"/>
  <c r="T907" i="4"/>
  <c r="U907" i="4" s="1"/>
  <c r="T908" i="4"/>
  <c r="U908" i="4" s="1"/>
  <c r="T909" i="4"/>
  <c r="U909" i="4" s="1"/>
  <c r="T910" i="4"/>
  <c r="U910" i="4" s="1"/>
  <c r="R35" i="3"/>
  <c r="R41" i="3"/>
  <c r="R45" i="3"/>
  <c r="R95" i="3"/>
  <c r="R109" i="3"/>
  <c r="R131" i="3"/>
  <c r="R159" i="3"/>
  <c r="R169" i="3"/>
  <c r="R173" i="3"/>
  <c r="R216" i="3"/>
  <c r="R227" i="3"/>
  <c r="R265" i="3"/>
  <c r="R287" i="3"/>
  <c r="R291" i="3"/>
  <c r="R312" i="3"/>
  <c r="R319" i="3"/>
  <c r="R361" i="3"/>
  <c r="R365" i="3"/>
  <c r="R372" i="3"/>
  <c r="R397" i="3"/>
  <c r="R404" i="3"/>
  <c r="R419" i="3"/>
  <c r="R425" i="3"/>
  <c r="R436" i="3"/>
  <c r="R439" i="3"/>
  <c r="R457" i="3"/>
  <c r="R481" i="3"/>
  <c r="R493" i="3"/>
  <c r="R500" i="3"/>
  <c r="R509" i="3"/>
  <c r="R552" i="3"/>
  <c r="R567" i="3"/>
  <c r="R580" i="3"/>
  <c r="R595" i="3"/>
  <c r="R643" i="3"/>
  <c r="R653" i="3"/>
  <c r="R707" i="3"/>
  <c r="R717" i="3"/>
  <c r="R775" i="3"/>
  <c r="R781" i="3"/>
  <c r="R785" i="3"/>
  <c r="R813" i="3"/>
  <c r="R835" i="3"/>
  <c r="R867" i="3"/>
  <c r="R881" i="3"/>
  <c r="R888" i="3"/>
  <c r="R899" i="3"/>
  <c r="T5" i="4"/>
  <c r="Q6" i="3"/>
  <c r="Q7" i="3"/>
  <c r="R7" i="3" s="1"/>
  <c r="Q8" i="3"/>
  <c r="R8" i="3" s="1"/>
  <c r="Q9" i="3"/>
  <c r="Q10" i="3"/>
  <c r="R10" i="3" s="1"/>
  <c r="Q11" i="3"/>
  <c r="R11" i="3" s="1"/>
  <c r="Q12" i="3"/>
  <c r="R12" i="3" s="1"/>
  <c r="S12" i="3"/>
  <c r="Q13" i="3"/>
  <c r="R13" i="3" s="1"/>
  <c r="Q14" i="3"/>
  <c r="Q15" i="3"/>
  <c r="R15" i="3" s="1"/>
  <c r="Q16" i="3"/>
  <c r="R16" i="3" s="1"/>
  <c r="S16" i="3"/>
  <c r="Q17" i="3"/>
  <c r="Q18" i="3"/>
  <c r="R18" i="3" s="1"/>
  <c r="Q19" i="3"/>
  <c r="R19" i="3" s="1"/>
  <c r="Q20" i="3"/>
  <c r="Q21" i="3"/>
  <c r="R21" i="3" s="1"/>
  <c r="Q22" i="3"/>
  <c r="Q23" i="3"/>
  <c r="R23" i="3" s="1"/>
  <c r="Q24" i="3"/>
  <c r="R24" i="3" s="1"/>
  <c r="S24" i="3"/>
  <c r="Q25" i="3"/>
  <c r="S25" i="3" s="1"/>
  <c r="Q26" i="3"/>
  <c r="Q27" i="3"/>
  <c r="R27" i="3" s="1"/>
  <c r="Q28" i="3"/>
  <c r="R28" i="3" s="1"/>
  <c r="Q29" i="3"/>
  <c r="R29" i="3" s="1"/>
  <c r="S29" i="3"/>
  <c r="Q30" i="3"/>
  <c r="R30" i="3" s="1"/>
  <c r="Q31" i="3"/>
  <c r="R31" i="3" s="1"/>
  <c r="Q32" i="3"/>
  <c r="Q33" i="3"/>
  <c r="Q34" i="3"/>
  <c r="R34" i="3" s="1"/>
  <c r="Q35" i="3"/>
  <c r="Q36" i="3"/>
  <c r="R36" i="3" s="1"/>
  <c r="S36" i="3"/>
  <c r="Q37" i="3"/>
  <c r="Q38" i="3"/>
  <c r="R38" i="3" s="1"/>
  <c r="S38" i="3"/>
  <c r="Q39" i="3"/>
  <c r="R39" i="3" s="1"/>
  <c r="Q40" i="3"/>
  <c r="R40" i="3" s="1"/>
  <c r="Q41" i="3"/>
  <c r="S41" i="3" s="1"/>
  <c r="Q42" i="3"/>
  <c r="Q43" i="3"/>
  <c r="R43" i="3" s="1"/>
  <c r="Q44" i="3"/>
  <c r="R44" i="3" s="1"/>
  <c r="Q45" i="3"/>
  <c r="S45" i="3" s="1"/>
  <c r="Q46" i="3"/>
  <c r="R46" i="3" s="1"/>
  <c r="Q47" i="3"/>
  <c r="R47" i="3" s="1"/>
  <c r="Q48" i="3"/>
  <c r="R48" i="3" s="1"/>
  <c r="S48" i="3"/>
  <c r="Q49" i="3"/>
  <c r="Q50" i="3"/>
  <c r="R50" i="3" s="1"/>
  <c r="Q51" i="3"/>
  <c r="R51" i="3" s="1"/>
  <c r="Q52" i="3"/>
  <c r="S52" i="3" s="1"/>
  <c r="Q53" i="3"/>
  <c r="Q54" i="3"/>
  <c r="Q55" i="3"/>
  <c r="R55" i="3" s="1"/>
  <c r="Q56" i="3"/>
  <c r="S56" i="3" s="1"/>
  <c r="Q57" i="3"/>
  <c r="R57" i="3" s="1"/>
  <c r="Q58" i="3"/>
  <c r="R58" i="3" s="1"/>
  <c r="Q59" i="3"/>
  <c r="R59" i="3" s="1"/>
  <c r="Q60" i="3"/>
  <c r="Q61" i="3"/>
  <c r="Q62" i="3"/>
  <c r="R62" i="3" s="1"/>
  <c r="S62" i="3"/>
  <c r="Q63" i="3"/>
  <c r="R63" i="3" s="1"/>
  <c r="Q64" i="3"/>
  <c r="R64" i="3" s="1"/>
  <c r="Q65" i="3"/>
  <c r="Q66" i="3"/>
  <c r="Q67" i="3"/>
  <c r="R67" i="3" s="1"/>
  <c r="Q68" i="3"/>
  <c r="R68" i="3" s="1"/>
  <c r="Q69" i="3"/>
  <c r="R69" i="3" s="1"/>
  <c r="Q70" i="3"/>
  <c r="R70" i="3" s="1"/>
  <c r="Q71" i="3"/>
  <c r="R71" i="3" s="1"/>
  <c r="Q72" i="3"/>
  <c r="R72" i="3" s="1"/>
  <c r="S72" i="3"/>
  <c r="Q73" i="3"/>
  <c r="Q74" i="3"/>
  <c r="R74" i="3" s="1"/>
  <c r="Q75" i="3"/>
  <c r="R75" i="3" s="1"/>
  <c r="Q76" i="3"/>
  <c r="Q77" i="3"/>
  <c r="R77" i="3" s="1"/>
  <c r="S77" i="3"/>
  <c r="Q78" i="3"/>
  <c r="Q79" i="3"/>
  <c r="R79" i="3" s="1"/>
  <c r="Q80" i="3"/>
  <c r="R80" i="3" s="1"/>
  <c r="Q81" i="3"/>
  <c r="Q82" i="3"/>
  <c r="R82" i="3" s="1"/>
  <c r="S82" i="3"/>
  <c r="Q83" i="3"/>
  <c r="R83" i="3" s="1"/>
  <c r="Q84" i="3"/>
  <c r="Q85" i="3"/>
  <c r="R85" i="3" s="1"/>
  <c r="Q86" i="3"/>
  <c r="R86" i="3" s="1"/>
  <c r="Q87" i="3"/>
  <c r="R87" i="3" s="1"/>
  <c r="Q88" i="3"/>
  <c r="S88" i="3" s="1"/>
  <c r="Q89" i="3"/>
  <c r="R89" i="3" s="1"/>
  <c r="S89" i="3"/>
  <c r="Q90" i="3"/>
  <c r="Q91" i="3"/>
  <c r="R91" i="3" s="1"/>
  <c r="Q92" i="3"/>
  <c r="Q93" i="3"/>
  <c r="Q94" i="3"/>
  <c r="R94" i="3" s="1"/>
  <c r="S94" i="3"/>
  <c r="Q95" i="3"/>
  <c r="Q96" i="3"/>
  <c r="R96" i="3" s="1"/>
  <c r="Q97" i="3"/>
  <c r="Q98" i="3"/>
  <c r="Q99" i="3"/>
  <c r="R99" i="3" s="1"/>
  <c r="Q100" i="3"/>
  <c r="R100" i="3" s="1"/>
  <c r="Q101" i="3"/>
  <c r="R101" i="3" s="1"/>
  <c r="Q102" i="3"/>
  <c r="R102" i="3" s="1"/>
  <c r="S102" i="3"/>
  <c r="Q103" i="3"/>
  <c r="R103" i="3" s="1"/>
  <c r="Q104" i="3"/>
  <c r="R104" i="3" s="1"/>
  <c r="S104" i="3"/>
  <c r="Q105" i="3"/>
  <c r="S105" i="3" s="1"/>
  <c r="Q106" i="3"/>
  <c r="R106" i="3" s="1"/>
  <c r="S106" i="3"/>
  <c r="Q107" i="3"/>
  <c r="R107" i="3" s="1"/>
  <c r="Q108" i="3"/>
  <c r="Q109" i="3"/>
  <c r="S109" i="3"/>
  <c r="Q110" i="3"/>
  <c r="Q111" i="3"/>
  <c r="R111" i="3" s="1"/>
  <c r="Q112" i="3"/>
  <c r="R112" i="3" s="1"/>
  <c r="Q113" i="3"/>
  <c r="Q114" i="3"/>
  <c r="R114" i="3" s="1"/>
  <c r="S114" i="3"/>
  <c r="Q115" i="3"/>
  <c r="R115" i="3" s="1"/>
  <c r="Q116" i="3"/>
  <c r="Q117" i="3"/>
  <c r="Q118" i="3"/>
  <c r="R118" i="3" s="1"/>
  <c r="Q119" i="3"/>
  <c r="R119" i="3" s="1"/>
  <c r="Q120" i="3"/>
  <c r="S120" i="3" s="1"/>
  <c r="Q121" i="3"/>
  <c r="R121" i="3" s="1"/>
  <c r="S121" i="3"/>
  <c r="Q122" i="3"/>
  <c r="Q123" i="3"/>
  <c r="R123" i="3" s="1"/>
  <c r="Q124" i="3"/>
  <c r="Q125" i="3"/>
  <c r="Q126" i="3"/>
  <c r="R126" i="3" s="1"/>
  <c r="S126" i="3"/>
  <c r="Q127" i="3"/>
  <c r="R127" i="3" s="1"/>
  <c r="Q128" i="3"/>
  <c r="R128" i="3" s="1"/>
  <c r="Q129" i="3"/>
  <c r="Q130" i="3"/>
  <c r="R130" i="3" s="1"/>
  <c r="Q131" i="3"/>
  <c r="Q132" i="3"/>
  <c r="R132" i="3" s="1"/>
  <c r="S132" i="3"/>
  <c r="Q133" i="3"/>
  <c r="Q134" i="3"/>
  <c r="R134" i="3" s="1"/>
  <c r="S134" i="3"/>
  <c r="Q135" i="3"/>
  <c r="R135" i="3" s="1"/>
  <c r="Q136" i="3"/>
  <c r="R136" i="3" s="1"/>
  <c r="Q137" i="3"/>
  <c r="S137" i="3" s="1"/>
  <c r="Q138" i="3"/>
  <c r="R138" i="3" s="1"/>
  <c r="Q139" i="3"/>
  <c r="Q140" i="3"/>
  <c r="R140" i="3" s="1"/>
  <c r="Q141" i="3"/>
  <c r="S141" i="3" s="1"/>
  <c r="Q142" i="3"/>
  <c r="R142" i="3" s="1"/>
  <c r="Q143" i="3"/>
  <c r="Q144" i="3"/>
  <c r="Q145" i="3"/>
  <c r="R145" i="3" s="1"/>
  <c r="Q146" i="3"/>
  <c r="R146" i="3" s="1"/>
  <c r="Q147" i="3"/>
  <c r="S147" i="3" s="1"/>
  <c r="Q148" i="3"/>
  <c r="R148" i="3" s="1"/>
  <c r="S148" i="3"/>
  <c r="Q149" i="3"/>
  <c r="Q150" i="3"/>
  <c r="R150" i="3" s="1"/>
  <c r="Q151" i="3"/>
  <c r="R151" i="3" s="1"/>
  <c r="Q152" i="3"/>
  <c r="S152" i="3" s="1"/>
  <c r="Q153" i="3"/>
  <c r="S153" i="3" s="1"/>
  <c r="Q154" i="3"/>
  <c r="R154" i="3" s="1"/>
  <c r="Q155" i="3"/>
  <c r="Q156" i="3"/>
  <c r="R156" i="3" s="1"/>
  <c r="Q157" i="3"/>
  <c r="R157" i="3" s="1"/>
  <c r="S157" i="3"/>
  <c r="Q158" i="3"/>
  <c r="R158" i="3" s="1"/>
  <c r="Q159" i="3"/>
  <c r="Q160" i="3"/>
  <c r="R160" i="3" s="1"/>
  <c r="S160" i="3"/>
  <c r="Q161" i="3"/>
  <c r="Q162" i="3"/>
  <c r="R162" i="3" s="1"/>
  <c r="S162" i="3"/>
  <c r="Q163" i="3"/>
  <c r="R163" i="3" s="1"/>
  <c r="Q164" i="3"/>
  <c r="R164" i="3" s="1"/>
  <c r="Q165" i="3"/>
  <c r="Q166" i="3"/>
  <c r="R166" i="3" s="1"/>
  <c r="Q167" i="3"/>
  <c r="Q168" i="3"/>
  <c r="R168" i="3" s="1"/>
  <c r="Q169" i="3"/>
  <c r="S169" i="3"/>
  <c r="Q170" i="3"/>
  <c r="R170" i="3" s="1"/>
  <c r="Q171" i="3"/>
  <c r="Q172" i="3"/>
  <c r="R172" i="3" s="1"/>
  <c r="S172" i="3"/>
  <c r="Q173" i="3"/>
  <c r="S173" i="3" s="1"/>
  <c r="Q174" i="3"/>
  <c r="R174" i="3" s="1"/>
  <c r="S174" i="3"/>
  <c r="Q175" i="3"/>
  <c r="R175" i="3" s="1"/>
  <c r="Q176" i="3"/>
  <c r="R176" i="3" s="1"/>
  <c r="Q177" i="3"/>
  <c r="Q178" i="3"/>
  <c r="R178" i="3" s="1"/>
  <c r="Q179" i="3"/>
  <c r="S179" i="3" s="1"/>
  <c r="Q180" i="3"/>
  <c r="R180" i="3" s="1"/>
  <c r="Q181" i="3"/>
  <c r="R181" i="3" s="1"/>
  <c r="Q182" i="3"/>
  <c r="R182" i="3" s="1"/>
  <c r="Q183" i="3"/>
  <c r="R183" i="3" s="1"/>
  <c r="Q184" i="3"/>
  <c r="Q185" i="3"/>
  <c r="R185" i="3" s="1"/>
  <c r="Q186" i="3"/>
  <c r="R186" i="3" s="1"/>
  <c r="Q187" i="3"/>
  <c r="R187" i="3" s="1"/>
  <c r="Q188" i="3"/>
  <c r="R188" i="3" s="1"/>
  <c r="Q189" i="3"/>
  <c r="Q190" i="3"/>
  <c r="R190" i="3" s="1"/>
  <c r="Q191" i="3"/>
  <c r="Q192" i="3"/>
  <c r="Q193" i="3"/>
  <c r="Q194" i="3"/>
  <c r="R194" i="3" s="1"/>
  <c r="Q195" i="3"/>
  <c r="S195" i="3" s="1"/>
  <c r="Q196" i="3"/>
  <c r="Q197" i="3"/>
  <c r="Q198" i="3"/>
  <c r="R198" i="3" s="1"/>
  <c r="S198" i="3"/>
  <c r="Q199" i="3"/>
  <c r="R199" i="3" s="1"/>
  <c r="Q200" i="3"/>
  <c r="R200" i="3" s="1"/>
  <c r="S200" i="3"/>
  <c r="Q201" i="3"/>
  <c r="S201" i="3" s="1"/>
  <c r="Q202" i="3"/>
  <c r="R202" i="3" s="1"/>
  <c r="Q203" i="3"/>
  <c r="Q204" i="3"/>
  <c r="R204" i="3" s="1"/>
  <c r="Q205" i="3"/>
  <c r="Q206" i="3"/>
  <c r="R206" i="3" s="1"/>
  <c r="Q207" i="3"/>
  <c r="R207" i="3" s="1"/>
  <c r="Q208" i="3"/>
  <c r="Q209" i="3"/>
  <c r="R209" i="3" s="1"/>
  <c r="Q210" i="3"/>
  <c r="R210" i="3" s="1"/>
  <c r="Q211" i="3"/>
  <c r="R211" i="3" s="1"/>
  <c r="Q212" i="3"/>
  <c r="R212" i="3" s="1"/>
  <c r="Q213" i="3"/>
  <c r="Q214" i="3"/>
  <c r="R214" i="3" s="1"/>
  <c r="Q215" i="3"/>
  <c r="Q216" i="3"/>
  <c r="S216" i="3" s="1"/>
  <c r="Q217" i="3"/>
  <c r="R217" i="3" s="1"/>
  <c r="S217" i="3"/>
  <c r="Q218" i="3"/>
  <c r="R218" i="3" s="1"/>
  <c r="Q219" i="3"/>
  <c r="Q220" i="3"/>
  <c r="Q221" i="3"/>
  <c r="S221" i="3" s="1"/>
  <c r="Q222" i="3"/>
  <c r="R222" i="3" s="1"/>
  <c r="S222" i="3"/>
  <c r="Q223" i="3"/>
  <c r="R223" i="3" s="1"/>
  <c r="Q224" i="3"/>
  <c r="R224" i="3" s="1"/>
  <c r="Q225" i="3"/>
  <c r="R225" i="3" s="1"/>
  <c r="Q226" i="3"/>
  <c r="R226" i="3" s="1"/>
  <c r="Q227" i="3"/>
  <c r="S227" i="3" s="1"/>
  <c r="Q228" i="3"/>
  <c r="R228" i="3" s="1"/>
  <c r="S228" i="3"/>
  <c r="Q229" i="3"/>
  <c r="Q230" i="3"/>
  <c r="R230" i="3" s="1"/>
  <c r="Q231" i="3"/>
  <c r="R231" i="3" s="1"/>
  <c r="Q232" i="3"/>
  <c r="R232" i="3" s="1"/>
  <c r="Q233" i="3"/>
  <c r="S233" i="3" s="1"/>
  <c r="Q234" i="3"/>
  <c r="R234" i="3" s="1"/>
  <c r="Q235" i="3"/>
  <c r="R235" i="3" s="1"/>
  <c r="Q236" i="3"/>
  <c r="R236" i="3" s="1"/>
  <c r="Q237" i="3"/>
  <c r="S237" i="3" s="1"/>
  <c r="Q238" i="3"/>
  <c r="R238" i="3" s="1"/>
  <c r="Q239" i="3"/>
  <c r="Q240" i="3"/>
  <c r="R240" i="3" s="1"/>
  <c r="Q241" i="3"/>
  <c r="Q242" i="3"/>
  <c r="R242" i="3" s="1"/>
  <c r="Q243" i="3"/>
  <c r="R243" i="3" s="1"/>
  <c r="Q244" i="3"/>
  <c r="S244" i="3" s="1"/>
  <c r="Q245" i="3"/>
  <c r="Q246" i="3"/>
  <c r="R246" i="3" s="1"/>
  <c r="Q247" i="3"/>
  <c r="R247" i="3" s="1"/>
  <c r="Q248" i="3"/>
  <c r="Q249" i="3"/>
  <c r="Q250" i="3"/>
  <c r="R250" i="3" s="1"/>
  <c r="Q251" i="3"/>
  <c r="R251" i="3" s="1"/>
  <c r="Q252" i="3"/>
  <c r="R252" i="3" s="1"/>
  <c r="Q253" i="3"/>
  <c r="R253" i="3" s="1"/>
  <c r="Q254" i="3"/>
  <c r="R254" i="3" s="1"/>
  <c r="Q255" i="3"/>
  <c r="R255" i="3" s="1"/>
  <c r="Q256" i="3"/>
  <c r="R256" i="3" s="1"/>
  <c r="Q257" i="3"/>
  <c r="R257" i="3" s="1"/>
  <c r="S257" i="3"/>
  <c r="Q258" i="3"/>
  <c r="Q259" i="3"/>
  <c r="R259" i="3" s="1"/>
  <c r="Q260" i="3"/>
  <c r="R260" i="3" s="1"/>
  <c r="Q261" i="3"/>
  <c r="Q262" i="3"/>
  <c r="R262" i="3" s="1"/>
  <c r="Q263" i="3"/>
  <c r="Q264" i="3"/>
  <c r="R264" i="3" s="1"/>
  <c r="S264" i="3"/>
  <c r="Q265" i="3"/>
  <c r="S265" i="3" s="1"/>
  <c r="Q266" i="3"/>
  <c r="R266" i="3" s="1"/>
  <c r="Q267" i="3"/>
  <c r="R267" i="3" s="1"/>
  <c r="Q268" i="3"/>
  <c r="Q269" i="3"/>
  <c r="Q270" i="3"/>
  <c r="R270" i="3" s="1"/>
  <c r="Q271" i="3"/>
  <c r="R271" i="3" s="1"/>
  <c r="Q272" i="3"/>
  <c r="R272" i="3" s="1"/>
  <c r="Q273" i="3"/>
  <c r="Q274" i="3"/>
  <c r="R274" i="3" s="1"/>
  <c r="Q275" i="3"/>
  <c r="S275" i="3" s="1"/>
  <c r="Q276" i="3"/>
  <c r="R276" i="3" s="1"/>
  <c r="S276" i="3"/>
  <c r="Q277" i="3"/>
  <c r="Q278" i="3"/>
  <c r="R278" i="3" s="1"/>
  <c r="Q279" i="3"/>
  <c r="R279" i="3" s="1"/>
  <c r="Q280" i="3"/>
  <c r="S280" i="3" s="1"/>
  <c r="Q281" i="3"/>
  <c r="R281" i="3" s="1"/>
  <c r="S281" i="3"/>
  <c r="Q282" i="3"/>
  <c r="R282" i="3" s="1"/>
  <c r="Q283" i="3"/>
  <c r="R283" i="3" s="1"/>
  <c r="Q284" i="3"/>
  <c r="R284" i="3" s="1"/>
  <c r="Q285" i="3"/>
  <c r="Q286" i="3"/>
  <c r="R286" i="3" s="1"/>
  <c r="Q287" i="3"/>
  <c r="S287" i="3" s="1"/>
  <c r="Q288" i="3"/>
  <c r="R288" i="3" s="1"/>
  <c r="S288" i="3"/>
  <c r="Q289" i="3"/>
  <c r="R289" i="3" s="1"/>
  <c r="Q290" i="3"/>
  <c r="R290" i="3" s="1"/>
  <c r="Q291" i="3"/>
  <c r="Q292" i="3"/>
  <c r="R292" i="3" s="1"/>
  <c r="Q293" i="3"/>
  <c r="Q294" i="3"/>
  <c r="Q295" i="3"/>
  <c r="R295" i="3" s="1"/>
  <c r="Q296" i="3"/>
  <c r="R296" i="3" s="1"/>
  <c r="Q297" i="3"/>
  <c r="Q298" i="3"/>
  <c r="R298" i="3" s="1"/>
  <c r="Q299" i="3"/>
  <c r="Q300" i="3"/>
  <c r="Q301" i="3"/>
  <c r="R301" i="3" s="1"/>
  <c r="S301" i="3"/>
  <c r="Q302" i="3"/>
  <c r="R302" i="3" s="1"/>
  <c r="Q303" i="3"/>
  <c r="R303" i="3" s="1"/>
  <c r="Q304" i="3"/>
  <c r="Q305" i="3"/>
  <c r="R305" i="3" s="1"/>
  <c r="Q306" i="3"/>
  <c r="R306" i="3" s="1"/>
  <c r="Q307" i="3"/>
  <c r="R307" i="3" s="1"/>
  <c r="Q308" i="3"/>
  <c r="R308" i="3" s="1"/>
  <c r="Q309" i="3"/>
  <c r="Q310" i="3"/>
  <c r="R310" i="3" s="1"/>
  <c r="Q311" i="3"/>
  <c r="Q312" i="3"/>
  <c r="S312" i="3" s="1"/>
  <c r="Q313" i="3"/>
  <c r="R313" i="3" s="1"/>
  <c r="Q314" i="3"/>
  <c r="R314" i="3" s="1"/>
  <c r="Q315" i="3"/>
  <c r="R315" i="3" s="1"/>
  <c r="Q316" i="3"/>
  <c r="R316" i="3" s="1"/>
  <c r="Q317" i="3"/>
  <c r="Q318" i="3"/>
  <c r="Q319" i="3"/>
  <c r="Q320" i="3"/>
  <c r="R320" i="3" s="1"/>
  <c r="Q321" i="3"/>
  <c r="R321" i="3" s="1"/>
  <c r="Q322" i="3"/>
  <c r="R322" i="3" s="1"/>
  <c r="Q323" i="3"/>
  <c r="S323" i="3" s="1"/>
  <c r="Q324" i="3"/>
  <c r="Q325" i="3"/>
  <c r="R325" i="3" s="1"/>
  <c r="S325" i="3"/>
  <c r="Q326" i="3"/>
  <c r="R326" i="3" s="1"/>
  <c r="Q327" i="3"/>
  <c r="R327" i="3" s="1"/>
  <c r="Q328" i="3"/>
  <c r="R328" i="3" s="1"/>
  <c r="Q329" i="3"/>
  <c r="R329" i="3" s="1"/>
  <c r="S329" i="3"/>
  <c r="Q330" i="3"/>
  <c r="R330" i="3" s="1"/>
  <c r="Q331" i="3"/>
  <c r="R331" i="3" s="1"/>
  <c r="Q332" i="3"/>
  <c r="R332" i="3" s="1"/>
  <c r="Q333" i="3"/>
  <c r="S333" i="3" s="1"/>
  <c r="Q334" i="3"/>
  <c r="R334" i="3" s="1"/>
  <c r="Q335" i="3"/>
  <c r="S335" i="3" s="1"/>
  <c r="Q336" i="3"/>
  <c r="R336" i="3" s="1"/>
  <c r="Q337" i="3"/>
  <c r="R337" i="3" s="1"/>
  <c r="Q338" i="3"/>
  <c r="R338" i="3" s="1"/>
  <c r="Q339" i="3"/>
  <c r="R339" i="3" s="1"/>
  <c r="Q340" i="3"/>
  <c r="S340" i="3" s="1"/>
  <c r="Q341" i="3"/>
  <c r="Q342" i="3"/>
  <c r="R342" i="3" s="1"/>
  <c r="Q343" i="3"/>
  <c r="R343" i="3" s="1"/>
  <c r="Q344" i="3"/>
  <c r="S344" i="3" s="1"/>
  <c r="Q345" i="3"/>
  <c r="S345" i="3" s="1"/>
  <c r="Q346" i="3"/>
  <c r="R346" i="3" s="1"/>
  <c r="S346" i="3"/>
  <c r="Q347" i="3"/>
  <c r="Q348" i="3"/>
  <c r="R348" i="3" s="1"/>
  <c r="Q349" i="3"/>
  <c r="Q350" i="3"/>
  <c r="R350" i="3" s="1"/>
  <c r="Q351" i="3"/>
  <c r="R351" i="3" s="1"/>
  <c r="Q352" i="3"/>
  <c r="R352" i="3" s="1"/>
  <c r="S352" i="3"/>
  <c r="Q353" i="3"/>
  <c r="R353" i="3" s="1"/>
  <c r="Q354" i="3"/>
  <c r="Q355" i="3"/>
  <c r="S355" i="3" s="1"/>
  <c r="Q356" i="3"/>
  <c r="Q357" i="3"/>
  <c r="Q358" i="3"/>
  <c r="R358" i="3" s="1"/>
  <c r="Q359" i="3"/>
  <c r="R359" i="3" s="1"/>
  <c r="S359" i="3"/>
  <c r="Q360" i="3"/>
  <c r="R360" i="3" s="1"/>
  <c r="Q361" i="3"/>
  <c r="S361" i="3" s="1"/>
  <c r="Q362" i="3"/>
  <c r="R362" i="3" s="1"/>
  <c r="Q363" i="3"/>
  <c r="R363" i="3" s="1"/>
  <c r="S363" i="3"/>
  <c r="Q364" i="3"/>
  <c r="R364" i="3" s="1"/>
  <c r="Q365" i="3"/>
  <c r="S365" i="3"/>
  <c r="Q366" i="3"/>
  <c r="R366" i="3" s="1"/>
  <c r="Q367" i="3"/>
  <c r="R367" i="3" s="1"/>
  <c r="Q368" i="3"/>
  <c r="R368" i="3" s="1"/>
  <c r="S368" i="3"/>
  <c r="Q369" i="3"/>
  <c r="Q370" i="3"/>
  <c r="R370" i="3" s="1"/>
  <c r="S370" i="3"/>
  <c r="Q371" i="3"/>
  <c r="Q372" i="3"/>
  <c r="S372" i="3" s="1"/>
  <c r="Q373" i="3"/>
  <c r="R373" i="3" s="1"/>
  <c r="Q374" i="3"/>
  <c r="R374" i="3" s="1"/>
  <c r="S374" i="3"/>
  <c r="Q375" i="3"/>
  <c r="R375" i="3" s="1"/>
  <c r="S375" i="3"/>
  <c r="Q376" i="3"/>
  <c r="R376" i="3" s="1"/>
  <c r="S376" i="3"/>
  <c r="Q377" i="3"/>
  <c r="Q378" i="3"/>
  <c r="Q379" i="3"/>
  <c r="R379" i="3" s="1"/>
  <c r="Q380" i="3"/>
  <c r="R380" i="3" s="1"/>
  <c r="Q381" i="3"/>
  <c r="R381" i="3" s="1"/>
  <c r="S381" i="3"/>
  <c r="Q382" i="3"/>
  <c r="R382" i="3" s="1"/>
  <c r="Q383" i="3"/>
  <c r="Q384" i="3"/>
  <c r="R384" i="3" s="1"/>
  <c r="Q385" i="3"/>
  <c r="R385" i="3" s="1"/>
  <c r="S385" i="3"/>
  <c r="Q386" i="3"/>
  <c r="R386" i="3" s="1"/>
  <c r="Q387" i="3"/>
  <c r="R387" i="3" s="1"/>
  <c r="S387" i="3"/>
  <c r="Q388" i="3"/>
  <c r="R388" i="3" s="1"/>
  <c r="Q389" i="3"/>
  <c r="R389" i="3" s="1"/>
  <c r="Q390" i="3"/>
  <c r="R390" i="3" s="1"/>
  <c r="Q391" i="3"/>
  <c r="R391" i="3" s="1"/>
  <c r="Q392" i="3"/>
  <c r="S392" i="3" s="1"/>
  <c r="Q393" i="3"/>
  <c r="S393" i="3" s="1"/>
  <c r="Q394" i="3"/>
  <c r="R394" i="3" s="1"/>
  <c r="Q395" i="3"/>
  <c r="R395" i="3" s="1"/>
  <c r="Q396" i="3"/>
  <c r="R396" i="3" s="1"/>
  <c r="Q397" i="3"/>
  <c r="S397" i="3"/>
  <c r="Q398" i="3"/>
  <c r="R398" i="3" s="1"/>
  <c r="Q399" i="3"/>
  <c r="R399" i="3" s="1"/>
  <c r="Q400" i="3"/>
  <c r="R400" i="3" s="1"/>
  <c r="Q401" i="3"/>
  <c r="R401" i="3" s="1"/>
  <c r="Q402" i="3"/>
  <c r="Q403" i="3"/>
  <c r="R403" i="3" s="1"/>
  <c r="Q404" i="3"/>
  <c r="S404" i="3"/>
  <c r="Q405" i="3"/>
  <c r="Q406" i="3"/>
  <c r="Q407" i="3"/>
  <c r="R407" i="3" s="1"/>
  <c r="S407" i="3"/>
  <c r="Q408" i="3"/>
  <c r="R408" i="3" s="1"/>
  <c r="Q409" i="3"/>
  <c r="R409" i="3" s="1"/>
  <c r="S409" i="3"/>
  <c r="Q410" i="3"/>
  <c r="R410" i="3" s="1"/>
  <c r="Q411" i="3"/>
  <c r="R411" i="3" s="1"/>
  <c r="S411" i="3"/>
  <c r="Q412" i="3"/>
  <c r="Q413" i="3"/>
  <c r="Q414" i="3"/>
  <c r="R414" i="3" s="1"/>
  <c r="Q415" i="3"/>
  <c r="R415" i="3" s="1"/>
  <c r="Q416" i="3"/>
  <c r="R416" i="3" s="1"/>
  <c r="S416" i="3"/>
  <c r="Q417" i="3"/>
  <c r="R417" i="3" s="1"/>
  <c r="S417" i="3"/>
  <c r="Q418" i="3"/>
  <c r="Q419" i="3"/>
  <c r="S419" i="3"/>
  <c r="Q420" i="3"/>
  <c r="R420" i="3" s="1"/>
  <c r="S420" i="3"/>
  <c r="Q421" i="3"/>
  <c r="R421" i="3" s="1"/>
  <c r="Q422" i="3"/>
  <c r="Q423" i="3"/>
  <c r="R423" i="3" s="1"/>
  <c r="Q424" i="3"/>
  <c r="R424" i="3" s="1"/>
  <c r="Q425" i="3"/>
  <c r="S425" i="3" s="1"/>
  <c r="Q426" i="3"/>
  <c r="R426" i="3" s="1"/>
  <c r="Q427" i="3"/>
  <c r="R427" i="3" s="1"/>
  <c r="Q428" i="3"/>
  <c r="Q429" i="3"/>
  <c r="R429" i="3" s="1"/>
  <c r="Q430" i="3"/>
  <c r="Q431" i="3"/>
  <c r="R431" i="3" s="1"/>
  <c r="Q432" i="3"/>
  <c r="R432" i="3" s="1"/>
  <c r="Q433" i="3"/>
  <c r="R433" i="3" s="1"/>
  <c r="Q434" i="3"/>
  <c r="R434" i="3" s="1"/>
  <c r="S434" i="3"/>
  <c r="Q435" i="3"/>
  <c r="R435" i="3" s="1"/>
  <c r="Q436" i="3"/>
  <c r="Q437" i="3"/>
  <c r="R437" i="3" s="1"/>
  <c r="Q438" i="3"/>
  <c r="R438" i="3" s="1"/>
  <c r="Q439" i="3"/>
  <c r="Q440" i="3"/>
  <c r="Q441" i="3"/>
  <c r="Q442" i="3"/>
  <c r="R442" i="3" s="1"/>
  <c r="Q443" i="3"/>
  <c r="R443" i="3" s="1"/>
  <c r="S443" i="3"/>
  <c r="Q444" i="3"/>
  <c r="R444" i="3" s="1"/>
  <c r="Q445" i="3"/>
  <c r="R445" i="3" s="1"/>
  <c r="Q446" i="3"/>
  <c r="R446" i="3" s="1"/>
  <c r="Q447" i="3"/>
  <c r="R447" i="3" s="1"/>
  <c r="Q448" i="3"/>
  <c r="R448" i="3" s="1"/>
  <c r="Q449" i="3"/>
  <c r="R449" i="3" s="1"/>
  <c r="Q450" i="3"/>
  <c r="R450" i="3" s="1"/>
  <c r="S450" i="3"/>
  <c r="Q451" i="3"/>
  <c r="R451" i="3" s="1"/>
  <c r="Q452" i="3"/>
  <c r="R452" i="3" s="1"/>
  <c r="S452" i="3"/>
  <c r="Q453" i="3"/>
  <c r="Q454" i="3"/>
  <c r="R454" i="3" s="1"/>
  <c r="Q455" i="3"/>
  <c r="R455" i="3" s="1"/>
  <c r="S455" i="3"/>
  <c r="Q456" i="3"/>
  <c r="R456" i="3" s="1"/>
  <c r="Q457" i="3"/>
  <c r="S457" i="3" s="1"/>
  <c r="Q458" i="3"/>
  <c r="R458" i="3" s="1"/>
  <c r="Q459" i="3"/>
  <c r="R459" i="3" s="1"/>
  <c r="S459" i="3"/>
  <c r="Q460" i="3"/>
  <c r="R460" i="3" s="1"/>
  <c r="Q461" i="3"/>
  <c r="R461" i="3" s="1"/>
  <c r="Q462" i="3"/>
  <c r="Q463" i="3"/>
  <c r="R463" i="3" s="1"/>
  <c r="Q464" i="3"/>
  <c r="R464" i="3" s="1"/>
  <c r="S464" i="3"/>
  <c r="Q465" i="3"/>
  <c r="S465" i="3" s="1"/>
  <c r="Q466" i="3"/>
  <c r="R466" i="3" s="1"/>
  <c r="S466" i="3"/>
  <c r="Q467" i="3"/>
  <c r="S467" i="3" s="1"/>
  <c r="Q468" i="3"/>
  <c r="R468" i="3" s="1"/>
  <c r="Q469" i="3"/>
  <c r="R469" i="3" s="1"/>
  <c r="Q470" i="3"/>
  <c r="R470" i="3" s="1"/>
  <c r="Q471" i="3"/>
  <c r="R471" i="3" s="1"/>
  <c r="S471" i="3"/>
  <c r="Q472" i="3"/>
  <c r="R472" i="3" s="1"/>
  <c r="Q473" i="3"/>
  <c r="S473" i="3" s="1"/>
  <c r="Q474" i="3"/>
  <c r="R474" i="3" s="1"/>
  <c r="Q475" i="3"/>
  <c r="R475" i="3" s="1"/>
  <c r="Q476" i="3"/>
  <c r="Q477" i="3"/>
  <c r="R477" i="3" s="1"/>
  <c r="S477" i="3"/>
  <c r="Q478" i="3"/>
  <c r="R478" i="3" s="1"/>
  <c r="Q479" i="3"/>
  <c r="Q480" i="3"/>
  <c r="R480" i="3" s="1"/>
  <c r="Q481" i="3"/>
  <c r="S481" i="3"/>
  <c r="Q482" i="3"/>
  <c r="R482" i="3" s="1"/>
  <c r="Q483" i="3"/>
  <c r="R483" i="3" s="1"/>
  <c r="S483" i="3"/>
  <c r="Q484" i="3"/>
  <c r="R484" i="3" s="1"/>
  <c r="Q485" i="3"/>
  <c r="R485" i="3" s="1"/>
  <c r="Q486" i="3"/>
  <c r="R486" i="3" s="1"/>
  <c r="S486" i="3"/>
  <c r="Q487" i="3"/>
  <c r="R487" i="3" s="1"/>
  <c r="Q488" i="3"/>
  <c r="S488" i="3" s="1"/>
  <c r="Q489" i="3"/>
  <c r="Q490" i="3"/>
  <c r="R490" i="3" s="1"/>
  <c r="Q491" i="3"/>
  <c r="Q492" i="3"/>
  <c r="R492" i="3" s="1"/>
  <c r="Q493" i="3"/>
  <c r="S493" i="3"/>
  <c r="Q494" i="3"/>
  <c r="R494" i="3" s="1"/>
  <c r="Q495" i="3"/>
  <c r="R495" i="3" s="1"/>
  <c r="Q496" i="3"/>
  <c r="R496" i="3" s="1"/>
  <c r="S496" i="3"/>
  <c r="Q497" i="3"/>
  <c r="R497" i="3" s="1"/>
  <c r="Q498" i="3"/>
  <c r="R498" i="3" s="1"/>
  <c r="S498" i="3"/>
  <c r="Q499" i="3"/>
  <c r="R499" i="3" s="1"/>
  <c r="Q500" i="3"/>
  <c r="S500" i="3"/>
  <c r="Q501" i="3"/>
  <c r="Q502" i="3"/>
  <c r="R502" i="3" s="1"/>
  <c r="Q503" i="3"/>
  <c r="R503" i="3" s="1"/>
  <c r="Q504" i="3"/>
  <c r="R504" i="3" s="1"/>
  <c r="Q505" i="3"/>
  <c r="R505" i="3" s="1"/>
  <c r="S505" i="3"/>
  <c r="Q506" i="3"/>
  <c r="R506" i="3" s="1"/>
  <c r="Q507" i="3"/>
  <c r="R507" i="3" s="1"/>
  <c r="S507" i="3"/>
  <c r="Q508" i="3"/>
  <c r="S508" i="3" s="1"/>
  <c r="Q509" i="3"/>
  <c r="S509" i="3" s="1"/>
  <c r="Q510" i="3"/>
  <c r="R510" i="3" s="1"/>
  <c r="Q511" i="3"/>
  <c r="R511" i="3" s="1"/>
  <c r="Q512" i="3"/>
  <c r="Q513" i="3"/>
  <c r="R513" i="3" s="1"/>
  <c r="S513" i="3"/>
  <c r="Q514" i="3"/>
  <c r="Q515" i="3"/>
  <c r="R515" i="3" s="1"/>
  <c r="Q516" i="3"/>
  <c r="R516" i="3" s="1"/>
  <c r="S516" i="3"/>
  <c r="Q517" i="3"/>
  <c r="R517" i="3" s="1"/>
  <c r="Q518" i="3"/>
  <c r="R518" i="3" s="1"/>
  <c r="S518" i="3"/>
  <c r="Q519" i="3"/>
  <c r="R519" i="3" s="1"/>
  <c r="Q520" i="3"/>
  <c r="Q521" i="3"/>
  <c r="S521" i="3" s="1"/>
  <c r="Q522" i="3"/>
  <c r="R522" i="3" s="1"/>
  <c r="Q523" i="3"/>
  <c r="R523" i="3" s="1"/>
  <c r="Q524" i="3"/>
  <c r="S524" i="3" s="1"/>
  <c r="Q525" i="3"/>
  <c r="R525" i="3" s="1"/>
  <c r="Q526" i="3"/>
  <c r="R526" i="3" s="1"/>
  <c r="S526" i="3"/>
  <c r="Q527" i="3"/>
  <c r="R527" i="3" s="1"/>
  <c r="Q528" i="3"/>
  <c r="R528" i="3" s="1"/>
  <c r="S528" i="3"/>
  <c r="Q529" i="3"/>
  <c r="R529" i="3" s="1"/>
  <c r="Q530" i="3"/>
  <c r="R530" i="3" s="1"/>
  <c r="Q531" i="3"/>
  <c r="R531" i="3" s="1"/>
  <c r="S531" i="3"/>
  <c r="Q532" i="3"/>
  <c r="R532" i="3" s="1"/>
  <c r="Q533" i="3"/>
  <c r="R533" i="3" s="1"/>
  <c r="Q534" i="3"/>
  <c r="Q535" i="3"/>
  <c r="R535" i="3" s="1"/>
  <c r="Q536" i="3"/>
  <c r="S536" i="3" s="1"/>
  <c r="Q537" i="3"/>
  <c r="S537" i="3" s="1"/>
  <c r="Q538" i="3"/>
  <c r="R538" i="3" s="1"/>
  <c r="Q539" i="3"/>
  <c r="Q540" i="3"/>
  <c r="R540" i="3" s="1"/>
  <c r="Q541" i="3"/>
  <c r="R541" i="3" s="1"/>
  <c r="S541" i="3"/>
  <c r="Q542" i="3"/>
  <c r="R542" i="3" s="1"/>
  <c r="Q543" i="3"/>
  <c r="R543" i="3" s="1"/>
  <c r="Q544" i="3"/>
  <c r="R544" i="3" s="1"/>
  <c r="S544" i="3"/>
  <c r="Q545" i="3"/>
  <c r="R545" i="3" s="1"/>
  <c r="Q546" i="3"/>
  <c r="R546" i="3" s="1"/>
  <c r="Q547" i="3"/>
  <c r="Q548" i="3"/>
  <c r="R548" i="3" s="1"/>
  <c r="Q549" i="3"/>
  <c r="R549" i="3" s="1"/>
  <c r="Q550" i="3"/>
  <c r="R550" i="3" s="1"/>
  <c r="S550" i="3"/>
  <c r="Q551" i="3"/>
  <c r="S551" i="3" s="1"/>
  <c r="Q552" i="3"/>
  <c r="S552" i="3" s="1"/>
  <c r="Q553" i="3"/>
  <c r="R553" i="3" s="1"/>
  <c r="Q554" i="3"/>
  <c r="R554" i="3" s="1"/>
  <c r="Q555" i="3"/>
  <c r="Q556" i="3"/>
  <c r="R556" i="3" s="1"/>
  <c r="S556" i="3"/>
  <c r="Q557" i="3"/>
  <c r="R557" i="3" s="1"/>
  <c r="Q558" i="3"/>
  <c r="R558" i="3" s="1"/>
  <c r="Q559" i="3"/>
  <c r="S559" i="3" s="1"/>
  <c r="Q560" i="3"/>
  <c r="R560" i="3" s="1"/>
  <c r="Q561" i="3"/>
  <c r="R561" i="3" s="1"/>
  <c r="Q562" i="3"/>
  <c r="R562" i="3" s="1"/>
  <c r="Q563" i="3"/>
  <c r="Q564" i="3"/>
  <c r="R564" i="3" s="1"/>
  <c r="Q565" i="3"/>
  <c r="R565" i="3" s="1"/>
  <c r="Q566" i="3"/>
  <c r="Q567" i="3"/>
  <c r="S567" i="3" s="1"/>
  <c r="Q568" i="3"/>
  <c r="R568" i="3" s="1"/>
  <c r="S568" i="3"/>
  <c r="Q569" i="3"/>
  <c r="R569" i="3" s="1"/>
  <c r="Q570" i="3"/>
  <c r="R570" i="3" s="1"/>
  <c r="Q571" i="3"/>
  <c r="Q572" i="3"/>
  <c r="R572" i="3" s="1"/>
  <c r="Q573" i="3"/>
  <c r="R573" i="3" s="1"/>
  <c r="Q574" i="3"/>
  <c r="R574" i="3" s="1"/>
  <c r="S574" i="3"/>
  <c r="Q575" i="3"/>
  <c r="Q576" i="3"/>
  <c r="R576" i="3" s="1"/>
  <c r="Q577" i="3"/>
  <c r="R577" i="3" s="1"/>
  <c r="Q578" i="3"/>
  <c r="R578" i="3" s="1"/>
  <c r="Q579" i="3"/>
  <c r="S579" i="3" s="1"/>
  <c r="Q580" i="3"/>
  <c r="Q581" i="3"/>
  <c r="R581" i="3" s="1"/>
  <c r="Q582" i="3"/>
  <c r="R582" i="3" s="1"/>
  <c r="Q583" i="3"/>
  <c r="Q584" i="3"/>
  <c r="R584" i="3" s="1"/>
  <c r="S584" i="3"/>
  <c r="Q585" i="3"/>
  <c r="R585" i="3" s="1"/>
  <c r="Q586" i="3"/>
  <c r="Q587" i="3"/>
  <c r="Q588" i="3"/>
  <c r="R588" i="3" s="1"/>
  <c r="S588" i="3"/>
  <c r="Q589" i="3"/>
  <c r="R589" i="3" s="1"/>
  <c r="Q590" i="3"/>
  <c r="R590" i="3" s="1"/>
  <c r="S590" i="3"/>
  <c r="Q591" i="3"/>
  <c r="Q592" i="3"/>
  <c r="R592" i="3" s="1"/>
  <c r="Q593" i="3"/>
  <c r="R593" i="3" s="1"/>
  <c r="S593" i="3"/>
  <c r="Q594" i="3"/>
  <c r="R594" i="3" s="1"/>
  <c r="Q595" i="3"/>
  <c r="S595" i="3" s="1"/>
  <c r="Q596" i="3"/>
  <c r="R596" i="3" s="1"/>
  <c r="Q597" i="3"/>
  <c r="R597" i="3" s="1"/>
  <c r="S597" i="3"/>
  <c r="Q598" i="3"/>
  <c r="R598" i="3" s="1"/>
  <c r="Q599" i="3"/>
  <c r="Q600" i="3"/>
  <c r="R600" i="3" s="1"/>
  <c r="S600" i="3"/>
  <c r="Q601" i="3"/>
  <c r="R601" i="3" s="1"/>
  <c r="Q602" i="3"/>
  <c r="R602" i="3" s="1"/>
  <c r="S602" i="3"/>
  <c r="Q603" i="3"/>
  <c r="Q604" i="3"/>
  <c r="R604" i="3" s="1"/>
  <c r="Q605" i="3"/>
  <c r="R605" i="3" s="1"/>
  <c r="Q606" i="3"/>
  <c r="R606" i="3" s="1"/>
  <c r="S606" i="3"/>
  <c r="Q607" i="3"/>
  <c r="S607" i="3" s="1"/>
  <c r="Q608" i="3"/>
  <c r="R608" i="3" s="1"/>
  <c r="Q609" i="3"/>
  <c r="S609" i="3" s="1"/>
  <c r="Q610" i="3"/>
  <c r="R610" i="3" s="1"/>
  <c r="Q611" i="3"/>
  <c r="Q612" i="3"/>
  <c r="R612" i="3" s="1"/>
  <c r="Q613" i="3"/>
  <c r="R613" i="3" s="1"/>
  <c r="S613" i="3"/>
  <c r="Q614" i="3"/>
  <c r="R614" i="3" s="1"/>
  <c r="Q615" i="3"/>
  <c r="Q616" i="3"/>
  <c r="R616" i="3" s="1"/>
  <c r="Q617" i="3"/>
  <c r="Q618" i="3"/>
  <c r="R618" i="3" s="1"/>
  <c r="Q619" i="3"/>
  <c r="Q620" i="3"/>
  <c r="R620" i="3" s="1"/>
  <c r="Q621" i="3"/>
  <c r="Q622" i="3"/>
  <c r="Q623" i="3"/>
  <c r="Q624" i="3"/>
  <c r="R624" i="3" s="1"/>
  <c r="S624" i="3"/>
  <c r="Q625" i="3"/>
  <c r="S625" i="3" s="1"/>
  <c r="Q626" i="3"/>
  <c r="R626" i="3" s="1"/>
  <c r="Q627" i="3"/>
  <c r="S627" i="3" s="1"/>
  <c r="Q628" i="3"/>
  <c r="R628" i="3" s="1"/>
  <c r="Q629" i="3"/>
  <c r="R629" i="3" s="1"/>
  <c r="Q630" i="3"/>
  <c r="R630" i="3" s="1"/>
  <c r="Q631" i="3"/>
  <c r="S631" i="3" s="1"/>
  <c r="Q632" i="3"/>
  <c r="S632" i="3" s="1"/>
  <c r="Q633" i="3"/>
  <c r="R633" i="3" s="1"/>
  <c r="Q634" i="3"/>
  <c r="R634" i="3" s="1"/>
  <c r="Q635" i="3"/>
  <c r="Q636" i="3"/>
  <c r="R636" i="3" s="1"/>
  <c r="Q637" i="3"/>
  <c r="R637" i="3" s="1"/>
  <c r="Q638" i="3"/>
  <c r="R638" i="3" s="1"/>
  <c r="Q639" i="3"/>
  <c r="Q640" i="3"/>
  <c r="R640" i="3" s="1"/>
  <c r="S640" i="3"/>
  <c r="Q641" i="3"/>
  <c r="S641" i="3" s="1"/>
  <c r="Q642" i="3"/>
  <c r="R642" i="3" s="1"/>
  <c r="Q643" i="3"/>
  <c r="S643" i="3" s="1"/>
  <c r="Q644" i="3"/>
  <c r="R644" i="3" s="1"/>
  <c r="Q645" i="3"/>
  <c r="R645" i="3" s="1"/>
  <c r="Q646" i="3"/>
  <c r="R646" i="3" s="1"/>
  <c r="Q647" i="3"/>
  <c r="S647" i="3" s="1"/>
  <c r="Q648" i="3"/>
  <c r="S648" i="3" s="1"/>
  <c r="Q649" i="3"/>
  <c r="R649" i="3" s="1"/>
  <c r="Q650" i="3"/>
  <c r="R650" i="3" s="1"/>
  <c r="Q651" i="3"/>
  <c r="Q652" i="3"/>
  <c r="R652" i="3" s="1"/>
  <c r="Q653" i="3"/>
  <c r="S653" i="3"/>
  <c r="Q654" i="3"/>
  <c r="R654" i="3" s="1"/>
  <c r="Q655" i="3"/>
  <c r="Q656" i="3"/>
  <c r="R656" i="3" s="1"/>
  <c r="S656" i="3"/>
  <c r="Q657" i="3"/>
  <c r="S657" i="3" s="1"/>
  <c r="Q658" i="3"/>
  <c r="R658" i="3" s="1"/>
  <c r="Q659" i="3"/>
  <c r="S659" i="3" s="1"/>
  <c r="Q660" i="3"/>
  <c r="R660" i="3" s="1"/>
  <c r="Q661" i="3"/>
  <c r="R661" i="3" s="1"/>
  <c r="Q662" i="3"/>
  <c r="R662" i="3" s="1"/>
  <c r="Q663" i="3"/>
  <c r="S663" i="3" s="1"/>
  <c r="Q664" i="3"/>
  <c r="S664" i="3" s="1"/>
  <c r="Q665" i="3"/>
  <c r="R665" i="3" s="1"/>
  <c r="Q666" i="3"/>
  <c r="R666" i="3" s="1"/>
  <c r="Q667" i="3"/>
  <c r="Q668" i="3"/>
  <c r="R668" i="3" s="1"/>
  <c r="Q669" i="3"/>
  <c r="R669" i="3" s="1"/>
  <c r="S669" i="3"/>
  <c r="Q670" i="3"/>
  <c r="R670" i="3" s="1"/>
  <c r="Q671" i="3"/>
  <c r="Q672" i="3"/>
  <c r="R672" i="3" s="1"/>
  <c r="Q673" i="3"/>
  <c r="S673" i="3" s="1"/>
  <c r="Q674" i="3"/>
  <c r="R674" i="3" s="1"/>
  <c r="Q675" i="3"/>
  <c r="S675" i="3" s="1"/>
  <c r="Q676" i="3"/>
  <c r="R676" i="3" s="1"/>
  <c r="Q677" i="3"/>
  <c r="R677" i="3" s="1"/>
  <c r="Q678" i="3"/>
  <c r="R678" i="3" s="1"/>
  <c r="Q679" i="3"/>
  <c r="S679" i="3" s="1"/>
  <c r="Q680" i="3"/>
  <c r="S680" i="3" s="1"/>
  <c r="Q681" i="3"/>
  <c r="R681" i="3" s="1"/>
  <c r="Q682" i="3"/>
  <c r="R682" i="3" s="1"/>
  <c r="Q683" i="3"/>
  <c r="Q684" i="3"/>
  <c r="R684" i="3" s="1"/>
  <c r="Q685" i="3"/>
  <c r="R685" i="3" s="1"/>
  <c r="S685" i="3"/>
  <c r="Q686" i="3"/>
  <c r="R686" i="3" s="1"/>
  <c r="Q687" i="3"/>
  <c r="Q688" i="3"/>
  <c r="R688" i="3" s="1"/>
  <c r="S688" i="3"/>
  <c r="Q689" i="3"/>
  <c r="S689" i="3" s="1"/>
  <c r="Q690" i="3"/>
  <c r="R690" i="3" s="1"/>
  <c r="Q691" i="3"/>
  <c r="S691" i="3" s="1"/>
  <c r="Q692" i="3"/>
  <c r="R692" i="3" s="1"/>
  <c r="Q693" i="3"/>
  <c r="R693" i="3" s="1"/>
  <c r="Q694" i="3"/>
  <c r="R694" i="3" s="1"/>
  <c r="Q695" i="3"/>
  <c r="S695" i="3" s="1"/>
  <c r="Q696" i="3"/>
  <c r="S696" i="3" s="1"/>
  <c r="Q697" i="3"/>
  <c r="R697" i="3" s="1"/>
  <c r="Q698" i="3"/>
  <c r="R698" i="3" s="1"/>
  <c r="Q699" i="3"/>
  <c r="Q700" i="3"/>
  <c r="R700" i="3" s="1"/>
  <c r="Q701" i="3"/>
  <c r="R701" i="3" s="1"/>
  <c r="Q702" i="3"/>
  <c r="R702" i="3" s="1"/>
  <c r="Q703" i="3"/>
  <c r="Q704" i="3"/>
  <c r="R704" i="3" s="1"/>
  <c r="S704" i="3"/>
  <c r="Q705" i="3"/>
  <c r="S705" i="3" s="1"/>
  <c r="Q706" i="3"/>
  <c r="R706" i="3" s="1"/>
  <c r="Q707" i="3"/>
  <c r="S707" i="3" s="1"/>
  <c r="Q708" i="3"/>
  <c r="R708" i="3" s="1"/>
  <c r="Q709" i="3"/>
  <c r="R709" i="3" s="1"/>
  <c r="Q710" i="3"/>
  <c r="R710" i="3" s="1"/>
  <c r="Q711" i="3"/>
  <c r="S711" i="3" s="1"/>
  <c r="Q712" i="3"/>
  <c r="S712" i="3" s="1"/>
  <c r="Q713" i="3"/>
  <c r="R713" i="3" s="1"/>
  <c r="Q714" i="3"/>
  <c r="R714" i="3" s="1"/>
  <c r="Q715" i="3"/>
  <c r="Q716" i="3"/>
  <c r="R716" i="3" s="1"/>
  <c r="Q717" i="3"/>
  <c r="S717" i="3"/>
  <c r="Q718" i="3"/>
  <c r="R718" i="3" s="1"/>
  <c r="Q719" i="3"/>
  <c r="Q720" i="3"/>
  <c r="R720" i="3" s="1"/>
  <c r="Q721" i="3"/>
  <c r="S721" i="3" s="1"/>
  <c r="Q722" i="3"/>
  <c r="R722" i="3" s="1"/>
  <c r="Q723" i="3"/>
  <c r="S723" i="3" s="1"/>
  <c r="Q724" i="3"/>
  <c r="R724" i="3" s="1"/>
  <c r="Q725" i="3"/>
  <c r="R725" i="3" s="1"/>
  <c r="Q726" i="3"/>
  <c r="R726" i="3" s="1"/>
  <c r="Q727" i="3"/>
  <c r="S727" i="3" s="1"/>
  <c r="Q728" i="3"/>
  <c r="S728" i="3" s="1"/>
  <c r="Q729" i="3"/>
  <c r="R729" i="3" s="1"/>
  <c r="Q730" i="3"/>
  <c r="R730" i="3" s="1"/>
  <c r="Q731" i="3"/>
  <c r="Q732" i="3"/>
  <c r="R732" i="3" s="1"/>
  <c r="Q733" i="3"/>
  <c r="R733" i="3" s="1"/>
  <c r="S733" i="3"/>
  <c r="Q734" i="3"/>
  <c r="R734" i="3" s="1"/>
  <c r="Q735" i="3"/>
  <c r="Q736" i="3"/>
  <c r="R736" i="3" s="1"/>
  <c r="Q737" i="3"/>
  <c r="S737" i="3" s="1"/>
  <c r="Q738" i="3"/>
  <c r="R738" i="3" s="1"/>
  <c r="Q739" i="3"/>
  <c r="S739" i="3" s="1"/>
  <c r="Q740" i="3"/>
  <c r="R740" i="3" s="1"/>
  <c r="S740" i="3"/>
  <c r="Q741" i="3"/>
  <c r="R741" i="3" s="1"/>
  <c r="Q742" i="3"/>
  <c r="R742" i="3" s="1"/>
  <c r="Q743" i="3"/>
  <c r="S743" i="3" s="1"/>
  <c r="Q744" i="3"/>
  <c r="R744" i="3" s="1"/>
  <c r="Q745" i="3"/>
  <c r="Q746" i="3"/>
  <c r="R746" i="3" s="1"/>
  <c r="Q747" i="3"/>
  <c r="Q748" i="3"/>
  <c r="R748" i="3" s="1"/>
  <c r="S748" i="3"/>
  <c r="Q749" i="3"/>
  <c r="R749" i="3" s="1"/>
  <c r="Q750" i="3"/>
  <c r="R750" i="3" s="1"/>
  <c r="Q751" i="3"/>
  <c r="Q752" i="3"/>
  <c r="R752" i="3" s="1"/>
  <c r="Q753" i="3"/>
  <c r="R753" i="3" s="1"/>
  <c r="Q754" i="3"/>
  <c r="R754" i="3" s="1"/>
  <c r="Q755" i="3"/>
  <c r="S755" i="3" s="1"/>
  <c r="Q756" i="3"/>
  <c r="R756" i="3" s="1"/>
  <c r="Q757" i="3"/>
  <c r="Q758" i="3"/>
  <c r="R758" i="3" s="1"/>
  <c r="Q759" i="3"/>
  <c r="S759" i="3" s="1"/>
  <c r="Q760" i="3"/>
  <c r="R760" i="3" s="1"/>
  <c r="Q761" i="3"/>
  <c r="Q762" i="3"/>
  <c r="R762" i="3" s="1"/>
  <c r="Q763" i="3"/>
  <c r="Q764" i="3"/>
  <c r="S764" i="3" s="1"/>
  <c r="Q765" i="3"/>
  <c r="R765" i="3" s="1"/>
  <c r="Q766" i="3"/>
  <c r="Q767" i="3"/>
  <c r="Q768" i="3"/>
  <c r="R768" i="3" s="1"/>
  <c r="Q769" i="3"/>
  <c r="R769" i="3" s="1"/>
  <c r="S769" i="3"/>
  <c r="Q770" i="3"/>
  <c r="R770" i="3" s="1"/>
  <c r="Q771" i="3"/>
  <c r="Q772" i="3"/>
  <c r="Q773" i="3"/>
  <c r="R773" i="3" s="1"/>
  <c r="Q774" i="3"/>
  <c r="Q775" i="3"/>
  <c r="S775" i="3" s="1"/>
  <c r="Q776" i="3"/>
  <c r="R776" i="3" s="1"/>
  <c r="S776" i="3"/>
  <c r="Q777" i="3"/>
  <c r="Q778" i="3"/>
  <c r="Q779" i="3"/>
  <c r="Q780" i="3"/>
  <c r="S780" i="3" s="1"/>
  <c r="Q781" i="3"/>
  <c r="S781" i="3"/>
  <c r="Q782" i="3"/>
  <c r="R782" i="3" s="1"/>
  <c r="Q783" i="3"/>
  <c r="Q784" i="3"/>
  <c r="R784" i="3" s="1"/>
  <c r="Q785" i="3"/>
  <c r="S785" i="3" s="1"/>
  <c r="Q786" i="3"/>
  <c r="R786" i="3" s="1"/>
  <c r="Q787" i="3"/>
  <c r="S787" i="3" s="1"/>
  <c r="Q788" i="3"/>
  <c r="Q789" i="3"/>
  <c r="R789" i="3" s="1"/>
  <c r="S789" i="3"/>
  <c r="Q790" i="3"/>
  <c r="Q791" i="3"/>
  <c r="S791" i="3" s="1"/>
  <c r="Q792" i="3"/>
  <c r="R792" i="3" s="1"/>
  <c r="Q793" i="3"/>
  <c r="R793" i="3" s="1"/>
  <c r="S793" i="3"/>
  <c r="Q794" i="3"/>
  <c r="R794" i="3" s="1"/>
  <c r="Q795" i="3"/>
  <c r="Q796" i="3"/>
  <c r="S796" i="3" s="1"/>
  <c r="Q797" i="3"/>
  <c r="R797" i="3" s="1"/>
  <c r="Q798" i="3"/>
  <c r="Q799" i="3"/>
  <c r="Q800" i="3"/>
  <c r="R800" i="3" s="1"/>
  <c r="Q801" i="3"/>
  <c r="S801" i="3" s="1"/>
  <c r="Q802" i="3"/>
  <c r="R802" i="3" s="1"/>
  <c r="Q803" i="3"/>
  <c r="S803" i="3" s="1"/>
  <c r="Q804" i="3"/>
  <c r="R804" i="3" s="1"/>
  <c r="S804" i="3"/>
  <c r="Q805" i="3"/>
  <c r="R805" i="3" s="1"/>
  <c r="Q806" i="3"/>
  <c r="R806" i="3" s="1"/>
  <c r="Q807" i="3"/>
  <c r="S807" i="3" s="1"/>
  <c r="Q808" i="3"/>
  <c r="R808" i="3" s="1"/>
  <c r="Q809" i="3"/>
  <c r="Q810" i="3"/>
  <c r="R810" i="3" s="1"/>
  <c r="S810" i="3"/>
  <c r="Q811" i="3"/>
  <c r="Q812" i="3"/>
  <c r="S812" i="3" s="1"/>
  <c r="Q813" i="3"/>
  <c r="S813" i="3"/>
  <c r="Q814" i="3"/>
  <c r="Q815" i="3"/>
  <c r="Q816" i="3"/>
  <c r="R816" i="3" s="1"/>
  <c r="S816" i="3"/>
  <c r="Q817" i="3"/>
  <c r="R817" i="3" s="1"/>
  <c r="Q818" i="3"/>
  <c r="R818" i="3" s="1"/>
  <c r="Q819" i="3"/>
  <c r="S819" i="3" s="1"/>
  <c r="Q820" i="3"/>
  <c r="Q821" i="3"/>
  <c r="R821" i="3" s="1"/>
  <c r="Q822" i="3"/>
  <c r="Q823" i="3"/>
  <c r="S823" i="3" s="1"/>
  <c r="Q824" i="3"/>
  <c r="Q825" i="3"/>
  <c r="Q826" i="3"/>
  <c r="R826" i="3" s="1"/>
  <c r="Q827" i="3"/>
  <c r="Q828" i="3"/>
  <c r="R828" i="3" s="1"/>
  <c r="S828" i="3"/>
  <c r="Q829" i="3"/>
  <c r="R829" i="3" s="1"/>
  <c r="Q830" i="3"/>
  <c r="R830" i="3" s="1"/>
  <c r="S830" i="3"/>
  <c r="Q831" i="3"/>
  <c r="Q832" i="3"/>
  <c r="R832" i="3" s="1"/>
  <c r="Q833" i="3"/>
  <c r="S833" i="3" s="1"/>
  <c r="Q834" i="3"/>
  <c r="R834" i="3" s="1"/>
  <c r="Q835" i="3"/>
  <c r="S835" i="3" s="1"/>
  <c r="Q836" i="3"/>
  <c r="Q837" i="3"/>
  <c r="R837" i="3" s="1"/>
  <c r="Q838" i="3"/>
  <c r="Q839" i="3"/>
  <c r="S839" i="3" s="1"/>
  <c r="Q840" i="3"/>
  <c r="R840" i="3" s="1"/>
  <c r="Q841" i="3"/>
  <c r="R841" i="3" s="1"/>
  <c r="Q842" i="3"/>
  <c r="R842" i="3" s="1"/>
  <c r="S842" i="3"/>
  <c r="Q843" i="3"/>
  <c r="Q844" i="3"/>
  <c r="S844" i="3" s="1"/>
  <c r="Q845" i="3"/>
  <c r="S845" i="3" s="1"/>
  <c r="Q846" i="3"/>
  <c r="Q847" i="3"/>
  <c r="Q848" i="3"/>
  <c r="R848" i="3" s="1"/>
  <c r="S848" i="3"/>
  <c r="Q849" i="3"/>
  <c r="S849" i="3" s="1"/>
  <c r="Q850" i="3"/>
  <c r="R850" i="3" s="1"/>
  <c r="S850" i="3"/>
  <c r="Q851" i="3"/>
  <c r="S851" i="3" s="1"/>
  <c r="Q852" i="3"/>
  <c r="R852" i="3" s="1"/>
  <c r="Q853" i="3"/>
  <c r="R853" i="3" s="1"/>
  <c r="Q854" i="3"/>
  <c r="R854" i="3" s="1"/>
  <c r="Q855" i="3"/>
  <c r="S855" i="3" s="1"/>
  <c r="Q856" i="3"/>
  <c r="R856" i="3" s="1"/>
  <c r="Q857" i="3"/>
  <c r="Q858" i="3"/>
  <c r="R858" i="3" s="1"/>
  <c r="Q859" i="3"/>
  <c r="Q860" i="3"/>
  <c r="S860" i="3" s="1"/>
  <c r="Q861" i="3"/>
  <c r="R861" i="3" s="1"/>
  <c r="Q862" i="3"/>
  <c r="Q863" i="3"/>
  <c r="Q864" i="3"/>
  <c r="R864" i="3" s="1"/>
  <c r="Q865" i="3"/>
  <c r="R865" i="3" s="1"/>
  <c r="S865" i="3"/>
  <c r="Q866" i="3"/>
  <c r="R866" i="3" s="1"/>
  <c r="Q867" i="3"/>
  <c r="S867" i="3" s="1"/>
  <c r="Q868" i="3"/>
  <c r="Q869" i="3"/>
  <c r="R869" i="3" s="1"/>
  <c r="Q870" i="3"/>
  <c r="Q871" i="3"/>
  <c r="S871" i="3" s="1"/>
  <c r="Q872" i="3"/>
  <c r="R872" i="3" s="1"/>
  <c r="S872" i="3"/>
  <c r="Q873" i="3"/>
  <c r="Q874" i="3"/>
  <c r="R874" i="3" s="1"/>
  <c r="S874" i="3"/>
  <c r="Q875" i="3"/>
  <c r="Q876" i="3"/>
  <c r="S876" i="3" s="1"/>
  <c r="Q877" i="3"/>
  <c r="R877" i="3" s="1"/>
  <c r="S877" i="3"/>
  <c r="Q878" i="3"/>
  <c r="R878" i="3" s="1"/>
  <c r="Q879" i="3"/>
  <c r="Q880" i="3"/>
  <c r="R880" i="3" s="1"/>
  <c r="Q881" i="3"/>
  <c r="S881" i="3" s="1"/>
  <c r="Q882" i="3"/>
  <c r="R882" i="3" s="1"/>
  <c r="Q883" i="3"/>
  <c r="S883" i="3" s="1"/>
  <c r="Q884" i="3"/>
  <c r="Q885" i="3"/>
  <c r="R885" i="3" s="1"/>
  <c r="S885" i="3"/>
  <c r="Q886" i="3"/>
  <c r="Q887" i="3"/>
  <c r="S887" i="3" s="1"/>
  <c r="Q888" i="3"/>
  <c r="Q889" i="3"/>
  <c r="R889" i="3" s="1"/>
  <c r="S889" i="3"/>
  <c r="Q890" i="3"/>
  <c r="R890" i="3" s="1"/>
  <c r="Q891" i="3"/>
  <c r="Q892" i="3"/>
  <c r="S892" i="3" s="1"/>
  <c r="Q893" i="3"/>
  <c r="R893" i="3" s="1"/>
  <c r="Q894" i="3"/>
  <c r="Q895" i="3"/>
  <c r="Q896" i="3"/>
  <c r="R896" i="3" s="1"/>
  <c r="Q897" i="3"/>
  <c r="S897" i="3" s="1"/>
  <c r="Q898" i="3"/>
  <c r="R898" i="3" s="1"/>
  <c r="Q899" i="3"/>
  <c r="S899" i="3" s="1"/>
  <c r="Q900" i="3"/>
  <c r="Q901" i="3"/>
  <c r="R901" i="3" s="1"/>
  <c r="Q902" i="3"/>
  <c r="R902" i="3" s="1"/>
  <c r="S902" i="3"/>
  <c r="Q903" i="3"/>
  <c r="S903" i="3" s="1"/>
  <c r="Q904" i="3"/>
  <c r="R904" i="3" s="1"/>
  <c r="Q905" i="3"/>
  <c r="Q906" i="3"/>
  <c r="Q907" i="3"/>
  <c r="Q908" i="3"/>
  <c r="S908" i="3" s="1"/>
  <c r="Q909" i="3"/>
  <c r="R909" i="3" s="1"/>
  <c r="S909" i="3"/>
  <c r="Q910" i="3"/>
  <c r="S10" i="3" l="1"/>
  <c r="S8" i="3"/>
  <c r="T64" i="1"/>
  <c r="T56" i="1"/>
  <c r="T44" i="1"/>
  <c r="T32" i="1"/>
  <c r="T20" i="1"/>
  <c r="T16" i="1"/>
  <c r="T13" i="1"/>
  <c r="R778" i="3"/>
  <c r="S778" i="3"/>
  <c r="S248" i="3"/>
  <c r="R248" i="3"/>
  <c r="S73" i="3"/>
  <c r="R73" i="3"/>
  <c r="V867" i="4"/>
  <c r="U867" i="4"/>
  <c r="V734" i="4"/>
  <c r="U734" i="4"/>
  <c r="U258" i="4"/>
  <c r="V258" i="4"/>
  <c r="R491" i="3"/>
  <c r="S491" i="3"/>
  <c r="R418" i="3"/>
  <c r="S418" i="3"/>
  <c r="S269" i="3"/>
  <c r="R269" i="3"/>
  <c r="S615" i="3"/>
  <c r="R615" i="3"/>
  <c r="S297" i="3"/>
  <c r="R297" i="3"/>
  <c r="U140" i="4"/>
  <c r="V140" i="4"/>
  <c r="S824" i="3"/>
  <c r="R824" i="3"/>
  <c r="R622" i="3"/>
  <c r="S622" i="3"/>
  <c r="R14" i="3"/>
  <c r="S14" i="3"/>
  <c r="V423" i="4"/>
  <c r="U423" i="4"/>
  <c r="R900" i="3"/>
  <c r="S900" i="3"/>
  <c r="S621" i="3"/>
  <c r="R621" i="3"/>
  <c r="S116" i="3"/>
  <c r="R116" i="3"/>
  <c r="R539" i="3"/>
  <c r="S539" i="3"/>
  <c r="S184" i="3"/>
  <c r="R184" i="3"/>
  <c r="R26" i="3"/>
  <c r="S26" i="3"/>
  <c r="R844" i="3"/>
  <c r="V829" i="4"/>
  <c r="U829" i="4"/>
  <c r="V703" i="4"/>
  <c r="U703" i="4"/>
  <c r="R566" i="3"/>
  <c r="S566" i="3"/>
  <c r="S383" i="3"/>
  <c r="R383" i="3"/>
  <c r="R220" i="3"/>
  <c r="S220" i="3"/>
  <c r="S205" i="3"/>
  <c r="R205" i="3"/>
  <c r="S191" i="3"/>
  <c r="R191" i="3"/>
  <c r="R53" i="3"/>
  <c r="S53" i="3"/>
  <c r="V715" i="4"/>
  <c r="U715" i="4"/>
  <c r="U443" i="4"/>
  <c r="V443" i="4"/>
  <c r="U350" i="4"/>
  <c r="V350" i="4"/>
  <c r="U233" i="4"/>
  <c r="V233" i="4"/>
  <c r="S771" i="3"/>
  <c r="R771" i="3"/>
  <c r="R479" i="3"/>
  <c r="S479" i="3"/>
  <c r="V745" i="4"/>
  <c r="U745" i="4"/>
  <c r="V675" i="4"/>
  <c r="U675" i="4"/>
  <c r="V264" i="4"/>
  <c r="U264" i="4"/>
  <c r="U97" i="4"/>
  <c r="V97" i="4"/>
  <c r="R9" i="3"/>
  <c r="S9" i="3" s="1"/>
  <c r="U772" i="4"/>
  <c r="V772" i="4"/>
  <c r="V516" i="4"/>
  <c r="U516" i="4"/>
  <c r="V269" i="4"/>
  <c r="U269" i="4"/>
  <c r="R520" i="3"/>
  <c r="S520" i="3"/>
  <c r="R117" i="3"/>
  <c r="S117" i="3"/>
  <c r="S84" i="3"/>
  <c r="R84" i="3"/>
  <c r="U897" i="4"/>
  <c r="V897" i="4"/>
  <c r="V535" i="4"/>
  <c r="U535" i="4"/>
  <c r="R845" i="3"/>
  <c r="V698" i="4"/>
  <c r="U698" i="4"/>
  <c r="R906" i="3"/>
  <c r="S906" i="3"/>
  <c r="R462" i="3"/>
  <c r="S462" i="3"/>
  <c r="R192" i="3"/>
  <c r="S192" i="3"/>
  <c r="S720" i="3"/>
  <c r="R586" i="3"/>
  <c r="S586" i="3"/>
  <c r="R402" i="3"/>
  <c r="S402" i="3"/>
  <c r="S395" i="3"/>
  <c r="R241" i="3"/>
  <c r="S241" i="3"/>
  <c r="R60" i="3"/>
  <c r="S60" i="3"/>
  <c r="R609" i="3"/>
  <c r="R233" i="3"/>
  <c r="V861" i="4"/>
  <c r="U861" i="4"/>
  <c r="U363" i="4"/>
  <c r="V363" i="4"/>
  <c r="U42" i="4"/>
  <c r="V42" i="4"/>
  <c r="S779" i="1"/>
  <c r="T779" i="1"/>
  <c r="S767" i="1"/>
  <c r="T767" i="1"/>
  <c r="T622" i="1"/>
  <c r="S622" i="1"/>
  <c r="T580" i="1"/>
  <c r="S580" i="1"/>
  <c r="T512" i="1"/>
  <c r="S512" i="1"/>
  <c r="T424" i="1"/>
  <c r="S424" i="1"/>
  <c r="T404" i="1"/>
  <c r="S404" i="1"/>
  <c r="S229" i="1"/>
  <c r="T229" i="1"/>
  <c r="T792" i="1"/>
  <c r="S792" i="1"/>
  <c r="S621" i="1"/>
  <c r="T621" i="1"/>
  <c r="S601" i="1"/>
  <c r="T601" i="1"/>
  <c r="T560" i="1"/>
  <c r="S560" i="1"/>
  <c r="T456" i="1"/>
  <c r="S456" i="1"/>
  <c r="S209" i="1"/>
  <c r="T209" i="1"/>
  <c r="T136" i="1"/>
  <c r="S136" i="1"/>
  <c r="S80" i="1"/>
  <c r="T80" i="1"/>
  <c r="S12" i="1"/>
  <c r="T12" i="1"/>
  <c r="S839" i="1"/>
  <c r="T839" i="1"/>
  <c r="S787" i="1"/>
  <c r="T787" i="1"/>
  <c r="S750" i="1"/>
  <c r="T750" i="1"/>
  <c r="T584" i="1"/>
  <c r="S584" i="1"/>
  <c r="T541" i="1"/>
  <c r="S541" i="1"/>
  <c r="T516" i="1"/>
  <c r="S516" i="1"/>
  <c r="S499" i="1"/>
  <c r="T499" i="1"/>
  <c r="S439" i="1"/>
  <c r="T439" i="1"/>
  <c r="T208" i="1"/>
  <c r="S208" i="1"/>
  <c r="S838" i="1"/>
  <c r="T838" i="1"/>
  <c r="S822" i="1"/>
  <c r="T822" i="1"/>
  <c r="T744" i="1"/>
  <c r="S744" i="1"/>
  <c r="T564" i="1"/>
  <c r="S564" i="1"/>
  <c r="T540" i="1"/>
  <c r="S540" i="1"/>
  <c r="S141" i="1"/>
  <c r="T141" i="1"/>
  <c r="S104" i="1"/>
  <c r="T104" i="1"/>
  <c r="S28" i="1"/>
  <c r="T28" i="1"/>
  <c r="S819" i="1"/>
  <c r="T819" i="1"/>
  <c r="T752" i="1"/>
  <c r="S752" i="1"/>
  <c r="S711" i="1"/>
  <c r="T711" i="1"/>
  <c r="T602" i="1"/>
  <c r="S602" i="1"/>
  <c r="S417" i="1"/>
  <c r="T417" i="1"/>
  <c r="S157" i="1"/>
  <c r="T157" i="1"/>
  <c r="S144" i="1"/>
  <c r="T144" i="1"/>
  <c r="S818" i="1"/>
  <c r="T818" i="1"/>
  <c r="S615" i="1"/>
  <c r="T615" i="1"/>
  <c r="S435" i="1"/>
  <c r="T435" i="1"/>
  <c r="T392" i="1"/>
  <c r="S392" i="1"/>
  <c r="T346" i="1"/>
  <c r="S346" i="1"/>
  <c r="T176" i="1"/>
  <c r="S176" i="1"/>
  <c r="S731" i="1"/>
  <c r="T731" i="1"/>
  <c r="T565" i="1"/>
  <c r="S565" i="1"/>
  <c r="R871" i="3"/>
  <c r="R141" i="3"/>
  <c r="S771" i="1"/>
  <c r="T771" i="1"/>
  <c r="S649" i="1"/>
  <c r="T649" i="1"/>
  <c r="T630" i="1"/>
  <c r="S630" i="1"/>
  <c r="S443" i="1"/>
  <c r="T443" i="1"/>
  <c r="S385" i="1"/>
  <c r="T385" i="1"/>
  <c r="R812" i="3"/>
  <c r="R759" i="3"/>
  <c r="S843" i="1"/>
  <c r="T843" i="1"/>
  <c r="S827" i="1"/>
  <c r="T827" i="1"/>
  <c r="S807" i="1"/>
  <c r="T807" i="1"/>
  <c r="S782" i="1"/>
  <c r="T782" i="1"/>
  <c r="S739" i="1"/>
  <c r="T739" i="1"/>
  <c r="S681" i="1"/>
  <c r="T681" i="1"/>
  <c r="T662" i="1"/>
  <c r="S662" i="1"/>
  <c r="S629" i="1"/>
  <c r="T629" i="1"/>
  <c r="S605" i="1"/>
  <c r="T605" i="1"/>
  <c r="T588" i="1"/>
  <c r="S588" i="1"/>
  <c r="T528" i="1"/>
  <c r="S528" i="1"/>
  <c r="T521" i="1"/>
  <c r="S521" i="1"/>
  <c r="T469" i="1"/>
  <c r="S469" i="1"/>
  <c r="T448" i="1"/>
  <c r="S448" i="1"/>
  <c r="T368" i="1"/>
  <c r="S368" i="1"/>
  <c r="S188" i="1"/>
  <c r="T188" i="1"/>
  <c r="S181" i="1"/>
  <c r="T181" i="1"/>
  <c r="S173" i="1"/>
  <c r="T173" i="1"/>
  <c r="S133" i="1"/>
  <c r="T133" i="1"/>
  <c r="S49" i="1"/>
  <c r="T49" i="1"/>
  <c r="S832" i="3"/>
  <c r="S806" i="3"/>
  <c r="S736" i="3"/>
  <c r="S701" i="3"/>
  <c r="S672" i="3"/>
  <c r="S637" i="3"/>
  <c r="S616" i="3"/>
  <c r="S604" i="3"/>
  <c r="S533" i="3"/>
  <c r="S503" i="3"/>
  <c r="S474" i="3"/>
  <c r="S468" i="3"/>
  <c r="S445" i="3"/>
  <c r="S432" i="3"/>
  <c r="S414" i="3"/>
  <c r="S348" i="3"/>
  <c r="S305" i="3"/>
  <c r="S284" i="3"/>
  <c r="S145" i="3"/>
  <c r="S100" i="3"/>
  <c r="S80" i="3"/>
  <c r="S74" i="3"/>
  <c r="S21" i="3"/>
  <c r="R803" i="3"/>
  <c r="R537" i="3"/>
  <c r="R244" i="3"/>
  <c r="R120" i="3"/>
  <c r="V902" i="4"/>
  <c r="V885" i="4"/>
  <c r="V873" i="4"/>
  <c r="U849" i="4"/>
  <c r="U805" i="4"/>
  <c r="U688" i="4"/>
  <c r="U639" i="4"/>
  <c r="U614" i="4"/>
  <c r="U608" i="4"/>
  <c r="U583" i="4"/>
  <c r="U550" i="4"/>
  <c r="U510" i="4"/>
  <c r="U491" i="4"/>
  <c r="V438" i="4"/>
  <c r="U431" i="4"/>
  <c r="V418" i="4"/>
  <c r="V397" i="4"/>
  <c r="V391" i="4"/>
  <c r="V318" i="4"/>
  <c r="V295" i="4"/>
  <c r="V283" i="4"/>
  <c r="V180" i="4"/>
  <c r="V161" i="4"/>
  <c r="V148" i="4"/>
  <c r="V49" i="4"/>
  <c r="V30" i="4"/>
  <c r="U24" i="4"/>
  <c r="V18" i="4"/>
  <c r="T903" i="1"/>
  <c r="T889" i="1"/>
  <c r="S880" i="1"/>
  <c r="T871" i="1"/>
  <c r="S842" i="1"/>
  <c r="T842" i="1"/>
  <c r="S826" i="1"/>
  <c r="T826" i="1"/>
  <c r="T795" i="1"/>
  <c r="S723" i="1"/>
  <c r="T723" i="1"/>
  <c r="S713" i="1"/>
  <c r="T713" i="1"/>
  <c r="T694" i="1"/>
  <c r="S694" i="1"/>
  <c r="T680" i="1"/>
  <c r="S661" i="1"/>
  <c r="T661" i="1"/>
  <c r="S655" i="1"/>
  <c r="T655" i="1"/>
  <c r="T628" i="1"/>
  <c r="T604" i="1"/>
  <c r="T576" i="1"/>
  <c r="S576" i="1"/>
  <c r="T569" i="1"/>
  <c r="S569" i="1"/>
  <c r="T557" i="1"/>
  <c r="T545" i="1"/>
  <c r="S545" i="1"/>
  <c r="T533" i="1"/>
  <c r="S491" i="1"/>
  <c r="T491" i="1"/>
  <c r="T459" i="1"/>
  <c r="T420" i="1"/>
  <c r="S420" i="1"/>
  <c r="S389" i="1"/>
  <c r="S367" i="1"/>
  <c r="T354" i="1"/>
  <c r="S354" i="1"/>
  <c r="S312" i="1"/>
  <c r="T312" i="1"/>
  <c r="T293" i="1"/>
  <c r="T232" i="1"/>
  <c r="S232" i="1"/>
  <c r="T224" i="1"/>
  <c r="S224" i="1"/>
  <c r="T160" i="1"/>
  <c r="S160" i="1"/>
  <c r="S120" i="1"/>
  <c r="S60" i="1"/>
  <c r="T60" i="1"/>
  <c r="S48" i="1"/>
  <c r="T48" i="1" s="1"/>
  <c r="S835" i="1"/>
  <c r="T835" i="1"/>
  <c r="S798" i="1"/>
  <c r="T798" i="1"/>
  <c r="S685" i="1"/>
  <c r="T685" i="1"/>
  <c r="S451" i="1"/>
  <c r="T451" i="1"/>
  <c r="T372" i="1"/>
  <c r="S372" i="1"/>
  <c r="S236" i="1"/>
  <c r="T236" i="1"/>
  <c r="S137" i="1"/>
  <c r="T137" i="1"/>
  <c r="S57" i="1"/>
  <c r="T57" i="1"/>
  <c r="S834" i="1"/>
  <c r="T834" i="1"/>
  <c r="S809" i="1"/>
  <c r="T809" i="1"/>
  <c r="T591" i="1"/>
  <c r="S591" i="1"/>
  <c r="T536" i="1"/>
  <c r="S536" i="1"/>
  <c r="T517" i="1"/>
  <c r="S517" i="1"/>
  <c r="S483" i="1"/>
  <c r="T483" i="1"/>
  <c r="R675" i="3"/>
  <c r="S823" i="1"/>
  <c r="T823" i="1"/>
  <c r="S719" i="1"/>
  <c r="T719" i="1"/>
  <c r="S761" i="1"/>
  <c r="T761" i="1"/>
  <c r="T606" i="1"/>
  <c r="S606" i="1"/>
  <c r="T589" i="1"/>
  <c r="S589" i="1"/>
  <c r="S487" i="1"/>
  <c r="T487" i="1"/>
  <c r="R908" i="3"/>
  <c r="R855" i="3"/>
  <c r="R739" i="3"/>
  <c r="R536" i="3"/>
  <c r="R237" i="3"/>
  <c r="R56" i="3"/>
  <c r="T852" i="1"/>
  <c r="S852" i="1"/>
  <c r="S831" i="1"/>
  <c r="T831" i="1"/>
  <c r="S815" i="1"/>
  <c r="T815" i="1"/>
  <c r="T800" i="1"/>
  <c r="S800" i="1"/>
  <c r="S759" i="1"/>
  <c r="T759" i="1"/>
  <c r="S734" i="1"/>
  <c r="T734" i="1"/>
  <c r="S693" i="1"/>
  <c r="T693" i="1"/>
  <c r="S687" i="1"/>
  <c r="T687" i="1"/>
  <c r="S647" i="1"/>
  <c r="T647" i="1"/>
  <c r="S617" i="1"/>
  <c r="T617" i="1"/>
  <c r="T508" i="1"/>
  <c r="S508" i="1"/>
  <c r="T496" i="1"/>
  <c r="S496" i="1"/>
  <c r="S419" i="1"/>
  <c r="T419" i="1"/>
  <c r="T412" i="1"/>
  <c r="S412" i="1"/>
  <c r="T374" i="1"/>
  <c r="S374" i="1"/>
  <c r="S353" i="1"/>
  <c r="T353" i="1"/>
  <c r="S269" i="1"/>
  <c r="T269" i="1"/>
  <c r="S101" i="1"/>
  <c r="T101" i="1"/>
  <c r="S89" i="1"/>
  <c r="T89" i="1"/>
  <c r="S25" i="1"/>
  <c r="T25" i="1"/>
  <c r="T897" i="1"/>
  <c r="S888" i="1"/>
  <c r="T879" i="1"/>
  <c r="T865" i="1"/>
  <c r="S856" i="1"/>
  <c r="S851" i="1"/>
  <c r="T851" i="1"/>
  <c r="S830" i="1"/>
  <c r="T830" i="1"/>
  <c r="S814" i="1"/>
  <c r="T810" i="1"/>
  <c r="T747" i="1"/>
  <c r="T692" i="1"/>
  <c r="S679" i="1"/>
  <c r="T679" i="1"/>
  <c r="S653" i="1"/>
  <c r="T653" i="1"/>
  <c r="S616" i="1"/>
  <c r="S597" i="1"/>
  <c r="S592" i="1"/>
  <c r="T561" i="1"/>
  <c r="T556" i="1"/>
  <c r="S556" i="1"/>
  <c r="T537" i="1"/>
  <c r="T532" i="1"/>
  <c r="S532" i="1"/>
  <c r="T525" i="1"/>
  <c r="T501" i="1"/>
  <c r="S484" i="1"/>
  <c r="T467" i="1"/>
  <c r="S436" i="1"/>
  <c r="T405" i="1"/>
  <c r="S405" i="1"/>
  <c r="S399" i="1"/>
  <c r="T393" i="1"/>
  <c r="S373" i="1"/>
  <c r="T373" i="1"/>
  <c r="T362" i="1"/>
  <c r="S362" i="1"/>
  <c r="T352" i="1"/>
  <c r="S352" i="1"/>
  <c r="T268" i="1"/>
  <c r="S268" i="1"/>
  <c r="S237" i="1"/>
  <c r="T237" i="1"/>
  <c r="S204" i="1"/>
  <c r="T204" i="1"/>
  <c r="S185" i="1"/>
  <c r="T185" i="1"/>
  <c r="S113" i="1"/>
  <c r="T113" i="1"/>
  <c r="S69" i="1"/>
  <c r="T69" i="1"/>
  <c r="S41" i="1"/>
  <c r="T41" i="1"/>
  <c r="S388" i="1"/>
  <c r="S370" i="1"/>
  <c r="S366" i="1"/>
  <c r="S358" i="1"/>
  <c r="T341" i="1"/>
  <c r="T329" i="1"/>
  <c r="S308" i="1"/>
  <c r="T281" i="1"/>
  <c r="S248" i="1"/>
  <c r="T149" i="1"/>
  <c r="T109" i="1"/>
  <c r="T85" i="1"/>
  <c r="T37" i="1"/>
  <c r="T9" i="1"/>
  <c r="T17" i="1"/>
  <c r="T8" i="1"/>
  <c r="S863" i="3"/>
  <c r="R863" i="3"/>
  <c r="S857" i="3"/>
  <c r="R857" i="3"/>
  <c r="S779" i="3"/>
  <c r="R779" i="3"/>
  <c r="S767" i="3"/>
  <c r="R767" i="3"/>
  <c r="S667" i="3"/>
  <c r="R667" i="3"/>
  <c r="S575" i="3"/>
  <c r="R575" i="3"/>
  <c r="S514" i="3"/>
  <c r="R514" i="3"/>
  <c r="S501" i="3"/>
  <c r="R501" i="3"/>
  <c r="S453" i="3"/>
  <c r="R453" i="3"/>
  <c r="R422" i="3"/>
  <c r="S422" i="3"/>
  <c r="R371" i="3"/>
  <c r="S371" i="3"/>
  <c r="S309" i="3"/>
  <c r="R309" i="3"/>
  <c r="R196" i="3"/>
  <c r="S196" i="3"/>
  <c r="S97" i="3"/>
  <c r="R97" i="3"/>
  <c r="R78" i="3"/>
  <c r="S78" i="3"/>
  <c r="R728" i="3"/>
  <c r="R664" i="3"/>
  <c r="R467" i="3"/>
  <c r="V568" i="4"/>
  <c r="U568" i="4"/>
  <c r="S862" i="3"/>
  <c r="R862" i="3"/>
  <c r="S825" i="3"/>
  <c r="R825" i="3"/>
  <c r="S798" i="3"/>
  <c r="R798" i="3"/>
  <c r="S766" i="3"/>
  <c r="R766" i="3"/>
  <c r="S745" i="3"/>
  <c r="R745" i="3"/>
  <c r="S611" i="3"/>
  <c r="R611" i="3"/>
  <c r="S571" i="3"/>
  <c r="R571" i="3"/>
  <c r="S547" i="3"/>
  <c r="R547" i="3"/>
  <c r="S489" i="3"/>
  <c r="R489" i="3"/>
  <c r="S440" i="3"/>
  <c r="R440" i="3"/>
  <c r="R430" i="3"/>
  <c r="S430" i="3"/>
  <c r="R378" i="3"/>
  <c r="S378" i="3"/>
  <c r="R354" i="3"/>
  <c r="S354" i="3"/>
  <c r="S139" i="3"/>
  <c r="R139" i="3"/>
  <c r="R66" i="3"/>
  <c r="S66" i="3"/>
  <c r="S17" i="3"/>
  <c r="R17" i="3"/>
  <c r="R887" i="3"/>
  <c r="R823" i="3"/>
  <c r="R780" i="3"/>
  <c r="R737" i="3"/>
  <c r="R695" i="3"/>
  <c r="R579" i="3"/>
  <c r="R551" i="3"/>
  <c r="R201" i="3"/>
  <c r="R52" i="3"/>
  <c r="V806" i="4"/>
  <c r="U806" i="4"/>
  <c r="V624" i="4"/>
  <c r="U624" i="4"/>
  <c r="U308" i="4"/>
  <c r="V308" i="4"/>
  <c r="U204" i="4"/>
  <c r="V204" i="4"/>
  <c r="U41" i="4"/>
  <c r="V41" i="4"/>
  <c r="U22" i="4"/>
  <c r="V22" i="4"/>
  <c r="S895" i="3"/>
  <c r="R895" i="3"/>
  <c r="S875" i="3"/>
  <c r="R875" i="3"/>
  <c r="S790" i="3"/>
  <c r="R790" i="3"/>
  <c r="S731" i="3"/>
  <c r="R731" i="3"/>
  <c r="S699" i="3"/>
  <c r="R699" i="3"/>
  <c r="S651" i="3"/>
  <c r="R651" i="3"/>
  <c r="S563" i="3"/>
  <c r="R563" i="3"/>
  <c r="S412" i="3"/>
  <c r="R412" i="3"/>
  <c r="R349" i="3"/>
  <c r="S349" i="3"/>
  <c r="S299" i="3"/>
  <c r="R299" i="3"/>
  <c r="S285" i="3"/>
  <c r="R285" i="3"/>
  <c r="R258" i="3"/>
  <c r="S258" i="3"/>
  <c r="S245" i="3"/>
  <c r="R245" i="3"/>
  <c r="S167" i="3"/>
  <c r="R167" i="3"/>
  <c r="R144" i="3"/>
  <c r="S144" i="3"/>
  <c r="S124" i="3"/>
  <c r="R124" i="3"/>
  <c r="R696" i="3"/>
  <c r="R632" i="3"/>
  <c r="V695" i="4"/>
  <c r="U695" i="4"/>
  <c r="V622" i="4"/>
  <c r="U622" i="4"/>
  <c r="V555" i="4"/>
  <c r="U555" i="4"/>
  <c r="V483" i="4"/>
  <c r="U483" i="4"/>
  <c r="V417" i="4"/>
  <c r="U417" i="4"/>
  <c r="U342" i="4"/>
  <c r="V342" i="4"/>
  <c r="U211" i="4"/>
  <c r="V211" i="4"/>
  <c r="U193" i="4"/>
  <c r="V193" i="4"/>
  <c r="U26" i="4"/>
  <c r="V26" i="4"/>
  <c r="S891" i="3"/>
  <c r="R891" i="3"/>
  <c r="S879" i="3"/>
  <c r="R879" i="3"/>
  <c r="S836" i="3"/>
  <c r="R836" i="3"/>
  <c r="S822" i="3"/>
  <c r="R822" i="3"/>
  <c r="S795" i="3"/>
  <c r="R795" i="3"/>
  <c r="S619" i="3"/>
  <c r="R619" i="3"/>
  <c r="S357" i="3"/>
  <c r="R357" i="3"/>
  <c r="S261" i="3"/>
  <c r="R261" i="3"/>
  <c r="R229" i="3"/>
  <c r="S229" i="3"/>
  <c r="S149" i="3"/>
  <c r="R149" i="3"/>
  <c r="S143" i="3"/>
  <c r="R143" i="3"/>
  <c r="R133" i="3"/>
  <c r="S133" i="3"/>
  <c r="S93" i="3"/>
  <c r="R93" i="3"/>
  <c r="R54" i="3"/>
  <c r="S54" i="3"/>
  <c r="R42" i="3"/>
  <c r="S42" i="3"/>
  <c r="R897" i="3"/>
  <c r="R876" i="3"/>
  <c r="R833" i="3"/>
  <c r="R801" i="3"/>
  <c r="R791" i="3"/>
  <c r="R727" i="3"/>
  <c r="R705" i="3"/>
  <c r="R673" i="3"/>
  <c r="R663" i="3"/>
  <c r="R641" i="3"/>
  <c r="R631" i="3"/>
  <c r="R607" i="3"/>
  <c r="R521" i="3"/>
  <c r="R508" i="3"/>
  <c r="R465" i="3"/>
  <c r="R393" i="3"/>
  <c r="R137" i="3"/>
  <c r="U886" i="4"/>
  <c r="V886" i="4"/>
  <c r="V860" i="4"/>
  <c r="U860" i="4"/>
  <c r="V844" i="4"/>
  <c r="U844" i="4"/>
  <c r="V825" i="4"/>
  <c r="U825" i="4"/>
  <c r="U726" i="4"/>
  <c r="V726" i="4"/>
  <c r="V663" i="4"/>
  <c r="U663" i="4"/>
  <c r="V486" i="4"/>
  <c r="U486" i="4"/>
  <c r="U442" i="4"/>
  <c r="V442" i="4"/>
  <c r="V419" i="4"/>
  <c r="U419" i="4"/>
  <c r="U409" i="4"/>
  <c r="V409" i="4"/>
  <c r="V335" i="4"/>
  <c r="U335" i="4"/>
  <c r="S905" i="3"/>
  <c r="R905" i="3"/>
  <c r="S896" i="3"/>
  <c r="S893" i="3"/>
  <c r="S890" i="3"/>
  <c r="S878" i="3"/>
  <c r="S864" i="3"/>
  <c r="S861" i="3"/>
  <c r="S858" i="3"/>
  <c r="S852" i="3"/>
  <c r="S847" i="3"/>
  <c r="R847" i="3"/>
  <c r="S841" i="3"/>
  <c r="S838" i="3"/>
  <c r="R838" i="3"/>
  <c r="S829" i="3"/>
  <c r="S827" i="3"/>
  <c r="R827" i="3"/>
  <c r="S817" i="3"/>
  <c r="S815" i="3"/>
  <c r="R815" i="3"/>
  <c r="S809" i="3"/>
  <c r="R809" i="3"/>
  <c r="S800" i="3"/>
  <c r="S797" i="3"/>
  <c r="S794" i="3"/>
  <c r="S782" i="3"/>
  <c r="S768" i="3"/>
  <c r="S765" i="3"/>
  <c r="S762" i="3"/>
  <c r="S756" i="3"/>
  <c r="S753" i="3"/>
  <c r="S747" i="3"/>
  <c r="R747" i="3"/>
  <c r="S744" i="3"/>
  <c r="S741" i="3"/>
  <c r="S726" i="3"/>
  <c r="S710" i="3"/>
  <c r="S694" i="3"/>
  <c r="S678" i="3"/>
  <c r="S662" i="3"/>
  <c r="S646" i="3"/>
  <c r="S630" i="3"/>
  <c r="S610" i="3"/>
  <c r="S608" i="3"/>
  <c r="S601" i="3"/>
  <c r="S599" i="3"/>
  <c r="R599" i="3"/>
  <c r="S594" i="3"/>
  <c r="S592" i="3"/>
  <c r="S585" i="3"/>
  <c r="S583" i="3"/>
  <c r="R583" i="3"/>
  <c r="S576" i="3"/>
  <c r="S570" i="3"/>
  <c r="S558" i="3"/>
  <c r="S525" i="3"/>
  <c r="S522" i="3"/>
  <c r="S515" i="3"/>
  <c r="S502" i="3"/>
  <c r="S482" i="3"/>
  <c r="S480" i="3"/>
  <c r="S478" i="3"/>
  <c r="S476" i="3"/>
  <c r="R476" i="3"/>
  <c r="S470" i="3"/>
  <c r="S461" i="3"/>
  <c r="S454" i="3"/>
  <c r="S446" i="3"/>
  <c r="S444" i="3"/>
  <c r="S442" i="3"/>
  <c r="S429" i="3"/>
  <c r="S426" i="3"/>
  <c r="S423" i="3"/>
  <c r="R406" i="3"/>
  <c r="S406" i="3"/>
  <c r="S403" i="3"/>
  <c r="S398" i="3"/>
  <c r="S396" i="3"/>
  <c r="S394" i="3"/>
  <c r="S388" i="3"/>
  <c r="S386" i="3"/>
  <c r="S384" i="3"/>
  <c r="S382" i="3"/>
  <c r="S380" i="3"/>
  <c r="S377" i="3"/>
  <c r="R377" i="3"/>
  <c r="R356" i="3"/>
  <c r="S356" i="3"/>
  <c r="S350" i="3"/>
  <c r="R318" i="3"/>
  <c r="S318" i="3"/>
  <c r="R294" i="3"/>
  <c r="S294" i="3"/>
  <c r="R277" i="3"/>
  <c r="S277" i="3"/>
  <c r="S270" i="3"/>
  <c r="S208" i="3"/>
  <c r="R208" i="3"/>
  <c r="S181" i="3"/>
  <c r="S129" i="3"/>
  <c r="R129" i="3"/>
  <c r="R122" i="3"/>
  <c r="S122" i="3"/>
  <c r="R110" i="3"/>
  <c r="S110" i="3"/>
  <c r="S92" i="3"/>
  <c r="R92" i="3"/>
  <c r="S85" i="3"/>
  <c r="S68" i="3"/>
  <c r="S65" i="3"/>
  <c r="R65" i="3"/>
  <c r="S44" i="3"/>
  <c r="R32" i="3"/>
  <c r="S32" i="3"/>
  <c r="R20" i="3"/>
  <c r="S20" i="3"/>
  <c r="R883" i="3"/>
  <c r="R851" i="3"/>
  <c r="R819" i="3"/>
  <c r="R787" i="3"/>
  <c r="R755" i="3"/>
  <c r="R723" i="3"/>
  <c r="R712" i="3"/>
  <c r="R691" i="3"/>
  <c r="R680" i="3"/>
  <c r="R659" i="3"/>
  <c r="R648" i="3"/>
  <c r="R627" i="3"/>
  <c r="R559" i="3"/>
  <c r="R488" i="3"/>
  <c r="R473" i="3"/>
  <c r="R344" i="3"/>
  <c r="R323" i="3"/>
  <c r="R280" i="3"/>
  <c r="R195" i="3"/>
  <c r="R152" i="3"/>
  <c r="R88" i="3"/>
  <c r="S886" i="3"/>
  <c r="R886" i="3"/>
  <c r="S799" i="3"/>
  <c r="R799" i="3"/>
  <c r="S761" i="3"/>
  <c r="R761" i="3"/>
  <c r="S715" i="3"/>
  <c r="R715" i="3"/>
  <c r="S683" i="3"/>
  <c r="R683" i="3"/>
  <c r="S635" i="3"/>
  <c r="R635" i="3"/>
  <c r="S591" i="3"/>
  <c r="R591" i="3"/>
  <c r="S534" i="3"/>
  <c r="R534" i="3"/>
  <c r="S441" i="3"/>
  <c r="R441" i="3"/>
  <c r="S189" i="3"/>
  <c r="R189" i="3"/>
  <c r="R90" i="3"/>
  <c r="S90" i="3"/>
  <c r="R524" i="3"/>
  <c r="R355" i="3"/>
  <c r="R333" i="3"/>
  <c r="V794" i="4"/>
  <c r="U794" i="4"/>
  <c r="V723" i="4"/>
  <c r="U723" i="4"/>
  <c r="V660" i="4"/>
  <c r="U660" i="4"/>
  <c r="V588" i="4"/>
  <c r="U588" i="4"/>
  <c r="U437" i="4"/>
  <c r="V437" i="4"/>
  <c r="V300" i="4"/>
  <c r="U300" i="4"/>
  <c r="V231" i="4"/>
  <c r="U231" i="4"/>
  <c r="U85" i="4"/>
  <c r="V85" i="4"/>
  <c r="U20" i="4"/>
  <c r="V20" i="4"/>
  <c r="S894" i="3"/>
  <c r="R894" i="3"/>
  <c r="S868" i="3"/>
  <c r="R868" i="3"/>
  <c r="S859" i="3"/>
  <c r="R859" i="3"/>
  <c r="S783" i="3"/>
  <c r="R783" i="3"/>
  <c r="S772" i="3"/>
  <c r="R772" i="3"/>
  <c r="S763" i="3"/>
  <c r="R763" i="3"/>
  <c r="S757" i="3"/>
  <c r="R757" i="3"/>
  <c r="S751" i="3"/>
  <c r="R751" i="3"/>
  <c r="S910" i="3"/>
  <c r="R910" i="3"/>
  <c r="S907" i="3"/>
  <c r="R907" i="3"/>
  <c r="S898" i="3"/>
  <c r="S884" i="3"/>
  <c r="R884" i="3"/>
  <c r="S880" i="3"/>
  <c r="S873" i="3"/>
  <c r="R873" i="3"/>
  <c r="S870" i="3"/>
  <c r="R870" i="3"/>
  <c r="S854" i="3"/>
  <c r="S846" i="3"/>
  <c r="R846" i="3"/>
  <c r="S843" i="3"/>
  <c r="R843" i="3"/>
  <c r="S837" i="3"/>
  <c r="S831" i="3"/>
  <c r="R831" i="3"/>
  <c r="S826" i="3"/>
  <c r="S820" i="3"/>
  <c r="R820" i="3"/>
  <c r="S814" i="3"/>
  <c r="R814" i="3"/>
  <c r="S811" i="3"/>
  <c r="R811" i="3"/>
  <c r="S802" i="3"/>
  <c r="S788" i="3"/>
  <c r="R788" i="3"/>
  <c r="S784" i="3"/>
  <c r="S777" i="3"/>
  <c r="R777" i="3"/>
  <c r="S774" i="3"/>
  <c r="R774" i="3"/>
  <c r="S758" i="3"/>
  <c r="S746" i="3"/>
  <c r="S735" i="3"/>
  <c r="R735" i="3"/>
  <c r="S719" i="3"/>
  <c r="R719" i="3"/>
  <c r="S703" i="3"/>
  <c r="R703" i="3"/>
  <c r="S687" i="3"/>
  <c r="R687" i="3"/>
  <c r="S671" i="3"/>
  <c r="R671" i="3"/>
  <c r="S655" i="3"/>
  <c r="R655" i="3"/>
  <c r="S639" i="3"/>
  <c r="R639" i="3"/>
  <c r="S623" i="3"/>
  <c r="R623" i="3"/>
  <c r="S617" i="3"/>
  <c r="R617" i="3"/>
  <c r="S614" i="3"/>
  <c r="S612" i="3"/>
  <c r="S605" i="3"/>
  <c r="S603" i="3"/>
  <c r="R603" i="3"/>
  <c r="S598" i="3"/>
  <c r="S596" i="3"/>
  <c r="S589" i="3"/>
  <c r="S587" i="3"/>
  <c r="R587" i="3"/>
  <c r="S582" i="3"/>
  <c r="S560" i="3"/>
  <c r="S555" i="3"/>
  <c r="R555" i="3"/>
  <c r="S542" i="3"/>
  <c r="S540" i="3"/>
  <c r="S538" i="3"/>
  <c r="S529" i="3"/>
  <c r="S519" i="3"/>
  <c r="S512" i="3"/>
  <c r="R512" i="3"/>
  <c r="S506" i="3"/>
  <c r="S499" i="3"/>
  <c r="S494" i="3"/>
  <c r="S492" i="3"/>
  <c r="S490" i="3"/>
  <c r="S458" i="3"/>
  <c r="S448" i="3"/>
  <c r="S438" i="3"/>
  <c r="S435" i="3"/>
  <c r="S433" i="3"/>
  <c r="S431" i="3"/>
  <c r="R413" i="3"/>
  <c r="S413" i="3"/>
  <c r="S410" i="3"/>
  <c r="S405" i="3"/>
  <c r="R405" i="3"/>
  <c r="S400" i="3"/>
  <c r="S390" i="3"/>
  <c r="R369" i="3"/>
  <c r="S369" i="3"/>
  <c r="S366" i="3"/>
  <c r="S364" i="3"/>
  <c r="S362" i="3"/>
  <c r="S360" i="3"/>
  <c r="S358" i="3"/>
  <c r="R347" i="3"/>
  <c r="S347" i="3"/>
  <c r="S341" i="3"/>
  <c r="R341" i="3"/>
  <c r="S337" i="3"/>
  <c r="R324" i="3"/>
  <c r="S324" i="3"/>
  <c r="S320" i="3"/>
  <c r="S317" i="3"/>
  <c r="R317" i="3"/>
  <c r="R300" i="3"/>
  <c r="S300" i="3"/>
  <c r="S296" i="3"/>
  <c r="S293" i="3"/>
  <c r="R293" i="3"/>
  <c r="S273" i="3"/>
  <c r="R273" i="3"/>
  <c r="S252" i="3"/>
  <c r="S249" i="3"/>
  <c r="R249" i="3"/>
  <c r="S239" i="3"/>
  <c r="R239" i="3"/>
  <c r="S215" i="3"/>
  <c r="R215" i="3"/>
  <c r="R193" i="3"/>
  <c r="S193" i="3"/>
  <c r="S186" i="3"/>
  <c r="S177" i="3"/>
  <c r="R177" i="3"/>
  <c r="R161" i="3"/>
  <c r="S161" i="3"/>
  <c r="S155" i="3"/>
  <c r="R155" i="3"/>
  <c r="S125" i="3"/>
  <c r="R125" i="3"/>
  <c r="S112" i="3"/>
  <c r="R98" i="3"/>
  <c r="S98" i="3"/>
  <c r="S70" i="3"/>
  <c r="S61" i="3"/>
  <c r="R61" i="3"/>
  <c r="S58" i="3"/>
  <c r="S49" i="3"/>
  <c r="R49" i="3"/>
  <c r="S46" i="3"/>
  <c r="R37" i="3"/>
  <c r="S37" i="3"/>
  <c r="S34" i="3"/>
  <c r="R22" i="3"/>
  <c r="S22" i="3"/>
  <c r="R903" i="3"/>
  <c r="R892" i="3"/>
  <c r="R860" i="3"/>
  <c r="R849" i="3"/>
  <c r="R839" i="3"/>
  <c r="R807" i="3"/>
  <c r="R796" i="3"/>
  <c r="R764" i="3"/>
  <c r="R743" i="3"/>
  <c r="R721" i="3"/>
  <c r="R711" i="3"/>
  <c r="R689" i="3"/>
  <c r="R679" i="3"/>
  <c r="R657" i="3"/>
  <c r="R647" i="3"/>
  <c r="R625" i="3"/>
  <c r="R340" i="3"/>
  <c r="R105" i="3"/>
  <c r="S428" i="3"/>
  <c r="R428" i="3"/>
  <c r="S316" i="3"/>
  <c r="S313" i="3"/>
  <c r="S311" i="3"/>
  <c r="R311" i="3"/>
  <c r="S304" i="3"/>
  <c r="R304" i="3"/>
  <c r="S292" i="3"/>
  <c r="S289" i="3"/>
  <c r="S263" i="3"/>
  <c r="R263" i="3"/>
  <c r="S253" i="3"/>
  <c r="S224" i="3"/>
  <c r="S219" i="3"/>
  <c r="R219" i="3"/>
  <c r="S213" i="3"/>
  <c r="R213" i="3"/>
  <c r="S209" i="3"/>
  <c r="S203" i="3"/>
  <c r="R203" i="3"/>
  <c r="S197" i="3"/>
  <c r="R197" i="3"/>
  <c r="S185" i="3"/>
  <c r="S176" i="3"/>
  <c r="S171" i="3"/>
  <c r="R171" i="3"/>
  <c r="S168" i="3"/>
  <c r="S165" i="3"/>
  <c r="R165" i="3"/>
  <c r="S150" i="3"/>
  <c r="S138" i="3"/>
  <c r="S136" i="3"/>
  <c r="S128" i="3"/>
  <c r="S118" i="3"/>
  <c r="S101" i="3"/>
  <c r="S96" i="3"/>
  <c r="S86" i="3"/>
  <c r="S69" i="3"/>
  <c r="S64" i="3"/>
  <c r="S57" i="3"/>
  <c r="S50" i="3"/>
  <c r="S40" i="3"/>
  <c r="S33" i="3"/>
  <c r="R33" i="3"/>
  <c r="S30" i="3"/>
  <c r="S28" i="3"/>
  <c r="S18" i="3"/>
  <c r="S13" i="3"/>
  <c r="R392" i="3"/>
  <c r="R275" i="3"/>
  <c r="R221" i="3"/>
  <c r="R179" i="3"/>
  <c r="R147" i="3"/>
  <c r="U852" i="4"/>
  <c r="V852" i="4"/>
  <c r="V830" i="4"/>
  <c r="U830" i="4"/>
  <c r="U776" i="4"/>
  <c r="V776" i="4"/>
  <c r="V536" i="4"/>
  <c r="U536" i="4"/>
  <c r="V523" i="4"/>
  <c r="U523" i="4"/>
  <c r="V495" i="4"/>
  <c r="U495" i="4"/>
  <c r="U471" i="4"/>
  <c r="V471" i="4"/>
  <c r="V447" i="4"/>
  <c r="U447" i="4"/>
  <c r="U207" i="4"/>
  <c r="V207" i="4"/>
  <c r="S268" i="3"/>
  <c r="R268" i="3"/>
  <c r="S113" i="3"/>
  <c r="R113" i="3"/>
  <c r="S108" i="3"/>
  <c r="R108" i="3"/>
  <c r="S81" i="3"/>
  <c r="R81" i="3"/>
  <c r="S76" i="3"/>
  <c r="R76" i="3"/>
  <c r="R345" i="3"/>
  <c r="R335" i="3"/>
  <c r="R153" i="3"/>
  <c r="R25" i="3"/>
  <c r="V785" i="4"/>
  <c r="U785" i="4"/>
  <c r="V539" i="4"/>
  <c r="U539" i="4"/>
  <c r="V478" i="4"/>
  <c r="U478" i="4"/>
  <c r="V209" i="4"/>
  <c r="U209" i="4"/>
  <c r="U870" i="4"/>
  <c r="V870" i="4"/>
  <c r="V711" i="4"/>
  <c r="U711" i="4"/>
  <c r="U676" i="4"/>
  <c r="V676" i="4"/>
  <c r="V647" i="4"/>
  <c r="U647" i="4"/>
  <c r="V590" i="4"/>
  <c r="U590" i="4"/>
  <c r="V574" i="4"/>
  <c r="U574" i="4"/>
  <c r="V560" i="4"/>
  <c r="U560" i="4"/>
  <c r="V531" i="4"/>
  <c r="U531" i="4"/>
  <c r="V512" i="4"/>
  <c r="U512" i="4"/>
  <c r="U469" i="4"/>
  <c r="V469" i="4"/>
  <c r="U415" i="4"/>
  <c r="V415" i="4"/>
  <c r="U234" i="4"/>
  <c r="V234" i="4"/>
  <c r="U188" i="4"/>
  <c r="V188" i="4"/>
  <c r="U53" i="4"/>
  <c r="V53" i="4"/>
  <c r="V832" i="4"/>
  <c r="U832" i="4"/>
  <c r="U798" i="4"/>
  <c r="V798" i="4"/>
  <c r="U736" i="4"/>
  <c r="V736" i="4"/>
  <c r="V592" i="4"/>
  <c r="U592" i="4"/>
  <c r="V576" i="4"/>
  <c r="U576" i="4"/>
  <c r="V566" i="4"/>
  <c r="U566" i="4"/>
  <c r="V542" i="4"/>
  <c r="U542" i="4"/>
  <c r="V515" i="4"/>
  <c r="U515" i="4"/>
  <c r="V492" i="4"/>
  <c r="U492" i="4"/>
  <c r="U444" i="4"/>
  <c r="V444" i="4"/>
  <c r="V340" i="4"/>
  <c r="U340" i="4"/>
  <c r="V316" i="4"/>
  <c r="U316" i="4"/>
  <c r="U280" i="4"/>
  <c r="V280" i="4"/>
  <c r="V253" i="4"/>
  <c r="U253" i="4"/>
  <c r="U222" i="4"/>
  <c r="V222" i="4"/>
  <c r="U69" i="4"/>
  <c r="V69" i="4"/>
  <c r="U889" i="4"/>
  <c r="V889" i="4"/>
  <c r="V857" i="4"/>
  <c r="U857" i="4"/>
  <c r="V838" i="4"/>
  <c r="U838" i="4"/>
  <c r="U810" i="4"/>
  <c r="V810" i="4"/>
  <c r="V769" i="4"/>
  <c r="U769" i="4"/>
  <c r="V719" i="4"/>
  <c r="U719" i="4"/>
  <c r="V667" i="4"/>
  <c r="U667" i="4"/>
  <c r="V599" i="4"/>
  <c r="U599" i="4"/>
  <c r="V571" i="4"/>
  <c r="U571" i="4"/>
  <c r="V558" i="4"/>
  <c r="U558" i="4"/>
  <c r="V526" i="4"/>
  <c r="U526" i="4"/>
  <c r="V504" i="4"/>
  <c r="U504" i="4"/>
  <c r="U450" i="4"/>
  <c r="V450" i="4"/>
  <c r="V313" i="4"/>
  <c r="U313" i="4"/>
  <c r="U293" i="4"/>
  <c r="V293" i="4"/>
  <c r="U270" i="4"/>
  <c r="V270" i="4"/>
  <c r="V244" i="4"/>
  <c r="U244" i="4"/>
  <c r="U220" i="4"/>
  <c r="V220" i="4"/>
  <c r="U92" i="4"/>
  <c r="V92" i="4"/>
  <c r="U44" i="4"/>
  <c r="V44" i="4"/>
  <c r="S5" i="3"/>
  <c r="R5" i="3"/>
  <c r="T801" i="1"/>
  <c r="T777" i="1"/>
  <c r="T753" i="1"/>
  <c r="T729" i="1"/>
  <c r="T699" i="1"/>
  <c r="T683" i="1"/>
  <c r="T667" i="1"/>
  <c r="T651" i="1"/>
  <c r="T635" i="1"/>
  <c r="T619" i="1"/>
  <c r="T603" i="1"/>
  <c r="T571" i="1"/>
  <c r="T523" i="1"/>
  <c r="T426" i="1"/>
  <c r="S426" i="1"/>
  <c r="S337" i="1"/>
  <c r="T337" i="1"/>
  <c r="S265" i="1"/>
  <c r="T265" i="1"/>
  <c r="T590" i="1"/>
  <c r="S590" i="1"/>
  <c r="T578" i="1"/>
  <c r="S578" i="1"/>
  <c r="T550" i="1"/>
  <c r="S550" i="1"/>
  <c r="S543" i="1"/>
  <c r="T543" i="1"/>
  <c r="T530" i="1"/>
  <c r="S530" i="1"/>
  <c r="T502" i="1"/>
  <c r="S502" i="1"/>
  <c r="S495" i="1"/>
  <c r="T495" i="1"/>
  <c r="T474" i="1"/>
  <c r="S474" i="1"/>
  <c r="S411" i="1"/>
  <c r="T411" i="1"/>
  <c r="S369" i="1"/>
  <c r="T369" i="1"/>
  <c r="T805" i="1"/>
  <c r="T781" i="1"/>
  <c r="T757" i="1"/>
  <c r="T733" i="1"/>
  <c r="S698" i="1"/>
  <c r="S682" i="1"/>
  <c r="S666" i="1"/>
  <c r="S650" i="1"/>
  <c r="S634" i="1"/>
  <c r="T570" i="1"/>
  <c r="S570" i="1"/>
  <c r="T542" i="1"/>
  <c r="S542" i="1"/>
  <c r="T522" i="1"/>
  <c r="S522" i="1"/>
  <c r="T466" i="1"/>
  <c r="S466" i="1"/>
  <c r="S345" i="1"/>
  <c r="T345" i="1"/>
  <c r="T596" i="1"/>
  <c r="S596" i="1"/>
  <c r="T562" i="1"/>
  <c r="S562" i="1"/>
  <c r="T514" i="1"/>
  <c r="S514" i="1"/>
  <c r="S395" i="1"/>
  <c r="T395" i="1"/>
  <c r="T910" i="1"/>
  <c r="T906" i="1"/>
  <c r="T902" i="1"/>
  <c r="T898" i="1"/>
  <c r="T894" i="1"/>
  <c r="T890" i="1"/>
  <c r="T886" i="1"/>
  <c r="T882" i="1"/>
  <c r="T878" i="1"/>
  <c r="T874" i="1"/>
  <c r="T870" i="1"/>
  <c r="T866" i="1"/>
  <c r="T862" i="1"/>
  <c r="T858" i="1"/>
  <c r="T854" i="1"/>
  <c r="T850" i="1"/>
  <c r="T846" i="1"/>
  <c r="S431" i="1"/>
  <c r="T431" i="1"/>
  <c r="S301" i="1"/>
  <c r="T301" i="1"/>
  <c r="T799" i="1"/>
  <c r="T794" i="1"/>
  <c r="T775" i="1"/>
  <c r="T770" i="1"/>
  <c r="T751" i="1"/>
  <c r="T746" i="1"/>
  <c r="T727" i="1"/>
  <c r="T722" i="1"/>
  <c r="S702" i="1"/>
  <c r="S686" i="1"/>
  <c r="S670" i="1"/>
  <c r="S654" i="1"/>
  <c r="S638" i="1"/>
  <c r="T575" i="1"/>
  <c r="T555" i="1"/>
  <c r="T527" i="1"/>
  <c r="T507" i="1"/>
  <c r="S479" i="1"/>
  <c r="T479" i="1"/>
  <c r="T416" i="1"/>
  <c r="S416" i="1"/>
  <c r="T813" i="1"/>
  <c r="T789" i="1"/>
  <c r="T765" i="1"/>
  <c r="T741" i="1"/>
  <c r="T717" i="1"/>
  <c r="T707" i="1"/>
  <c r="T691" i="1"/>
  <c r="T675" i="1"/>
  <c r="T659" i="1"/>
  <c r="T643" i="1"/>
  <c r="T627" i="1"/>
  <c r="T611" i="1"/>
  <c r="T594" i="1"/>
  <c r="S594" i="1"/>
  <c r="T547" i="1"/>
  <c r="T478" i="1"/>
  <c r="S478" i="1"/>
  <c r="S471" i="1"/>
  <c r="T471" i="1"/>
  <c r="T450" i="1"/>
  <c r="S450" i="1"/>
  <c r="T574" i="1"/>
  <c r="S574" i="1"/>
  <c r="S567" i="1"/>
  <c r="T567" i="1"/>
  <c r="T554" i="1"/>
  <c r="S554" i="1"/>
  <c r="T526" i="1"/>
  <c r="S526" i="1"/>
  <c r="S519" i="1"/>
  <c r="T519" i="1"/>
  <c r="T400" i="1"/>
  <c r="S400" i="1"/>
  <c r="S379" i="1"/>
  <c r="T379" i="1"/>
  <c r="T316" i="1"/>
  <c r="S316" i="1"/>
  <c r="T598" i="1"/>
  <c r="S598" i="1"/>
  <c r="T793" i="1"/>
  <c r="T769" i="1"/>
  <c r="T745" i="1"/>
  <c r="T721" i="1"/>
  <c r="S706" i="1"/>
  <c r="S690" i="1"/>
  <c r="S674" i="1"/>
  <c r="S658" i="1"/>
  <c r="S642" i="1"/>
  <c r="S626" i="1"/>
  <c r="S586" i="1"/>
  <c r="T566" i="1"/>
  <c r="S566" i="1"/>
  <c r="T546" i="1"/>
  <c r="S546" i="1"/>
  <c r="T518" i="1"/>
  <c r="S518" i="1"/>
  <c r="T498" i="1"/>
  <c r="S498" i="1"/>
  <c r="T802" i="1"/>
  <c r="T778" i="1"/>
  <c r="T754" i="1"/>
  <c r="T730" i="1"/>
  <c r="T700" i="1"/>
  <c r="T684" i="1"/>
  <c r="T668" i="1"/>
  <c r="T652" i="1"/>
  <c r="T636" i="1"/>
  <c r="T620" i="1"/>
  <c r="T538" i="1"/>
  <c r="S538" i="1"/>
  <c r="T490" i="1"/>
  <c r="S490" i="1"/>
  <c r="T454" i="1"/>
  <c r="S454" i="1"/>
  <c r="T797" i="1"/>
  <c r="T773" i="1"/>
  <c r="T749" i="1"/>
  <c r="T725" i="1"/>
  <c r="T705" i="1"/>
  <c r="T689" i="1"/>
  <c r="T673" i="1"/>
  <c r="T657" i="1"/>
  <c r="T641" i="1"/>
  <c r="S455" i="1"/>
  <c r="T455" i="1"/>
  <c r="S330" i="1"/>
  <c r="T330" i="1"/>
  <c r="S430" i="1"/>
  <c r="S410" i="1"/>
  <c r="T410" i="1"/>
  <c r="S394" i="1"/>
  <c r="T394" i="1"/>
  <c r="S191" i="1"/>
  <c r="T191" i="1"/>
  <c r="S506" i="1"/>
  <c r="S482" i="1"/>
  <c r="S458" i="1"/>
  <c r="S434" i="1"/>
  <c r="S343" i="1"/>
  <c r="T343" i="1"/>
  <c r="S328" i="1"/>
  <c r="T313" i="1"/>
  <c r="S307" i="1"/>
  <c r="T307" i="1"/>
  <c r="S292" i="1"/>
  <c r="T277" i="1"/>
  <c r="S271" i="1"/>
  <c r="T271" i="1"/>
  <c r="S255" i="1"/>
  <c r="T255" i="1"/>
  <c r="S239" i="1"/>
  <c r="T239" i="1"/>
  <c r="S81" i="1"/>
  <c r="T81" i="1"/>
  <c r="S414" i="1"/>
  <c r="T414" i="1"/>
  <c r="S398" i="1"/>
  <c r="T398" i="1"/>
  <c r="S342" i="1"/>
  <c r="T342" i="1"/>
  <c r="S306" i="1"/>
  <c r="T306" i="1"/>
  <c r="S164" i="1"/>
  <c r="T164" i="1"/>
  <c r="S95" i="1"/>
  <c r="T95" i="1"/>
  <c r="S582" i="1"/>
  <c r="T577" i="1"/>
  <c r="S558" i="1"/>
  <c r="T553" i="1"/>
  <c r="S534" i="1"/>
  <c r="T529" i="1"/>
  <c r="S510" i="1"/>
  <c r="T505" i="1"/>
  <c r="S486" i="1"/>
  <c r="T481" i="1"/>
  <c r="S462" i="1"/>
  <c r="T457" i="1"/>
  <c r="S438" i="1"/>
  <c r="T433" i="1"/>
  <c r="T413" i="1"/>
  <c r="S408" i="1"/>
  <c r="T397" i="1"/>
  <c r="T381" i="1"/>
  <c r="T371" i="1"/>
  <c r="T347" i="1"/>
  <c r="S327" i="1"/>
  <c r="T327" i="1"/>
  <c r="S572" i="1"/>
  <c r="S548" i="1"/>
  <c r="S524" i="1"/>
  <c r="S500" i="1"/>
  <c r="S476" i="1"/>
  <c r="S452" i="1"/>
  <c r="T447" i="1"/>
  <c r="S428" i="1"/>
  <c r="T423" i="1"/>
  <c r="T361" i="1"/>
  <c r="T333" i="1"/>
  <c r="S212" i="1"/>
  <c r="T212" i="1"/>
  <c r="S442" i="1"/>
  <c r="S418" i="1"/>
  <c r="T418" i="1"/>
  <c r="S402" i="1"/>
  <c r="T402" i="1"/>
  <c r="S386" i="1"/>
  <c r="T386" i="1"/>
  <c r="S340" i="1"/>
  <c r="T325" i="1"/>
  <c r="S319" i="1"/>
  <c r="T319" i="1"/>
  <c r="S304" i="1"/>
  <c r="T289" i="1"/>
  <c r="S283" i="1"/>
  <c r="T283" i="1"/>
  <c r="T252" i="1"/>
  <c r="S170" i="1"/>
  <c r="T170" i="1"/>
  <c r="S318" i="1"/>
  <c r="T318" i="1"/>
  <c r="S260" i="1"/>
  <c r="T260" i="1"/>
  <c r="S177" i="1"/>
  <c r="T177" i="1"/>
  <c r="S129" i="1"/>
  <c r="T129" i="1"/>
  <c r="S494" i="1"/>
  <c r="S470" i="1"/>
  <c r="S446" i="1"/>
  <c r="S422" i="1"/>
  <c r="S339" i="1"/>
  <c r="T339" i="1"/>
  <c r="S218" i="1"/>
  <c r="T218" i="1"/>
  <c r="S406" i="1"/>
  <c r="T406" i="1"/>
  <c r="S390" i="1"/>
  <c r="T390" i="1"/>
  <c r="S258" i="1"/>
  <c r="T258" i="1"/>
  <c r="S225" i="1"/>
  <c r="T225" i="1"/>
  <c r="S331" i="1"/>
  <c r="T331" i="1"/>
  <c r="S295" i="1"/>
  <c r="T295" i="1"/>
  <c r="S143" i="1"/>
  <c r="T143" i="1"/>
  <c r="S259" i="1"/>
  <c r="T259" i="1"/>
  <c r="S238" i="1"/>
  <c r="T238" i="1"/>
  <c r="T217" i="1"/>
  <c r="S211" i="1"/>
  <c r="T211" i="1"/>
  <c r="S190" i="1"/>
  <c r="T190" i="1"/>
  <c r="T169" i="1"/>
  <c r="S163" i="1"/>
  <c r="T163" i="1"/>
  <c r="S142" i="1"/>
  <c r="T142" i="1"/>
  <c r="T121" i="1"/>
  <c r="S115" i="1"/>
  <c r="T115" i="1"/>
  <c r="T73" i="1"/>
  <c r="S231" i="1"/>
  <c r="T231" i="1"/>
  <c r="S210" i="1"/>
  <c r="T210" i="1"/>
  <c r="S183" i="1"/>
  <c r="T183" i="1"/>
  <c r="S162" i="1"/>
  <c r="T162" i="1"/>
  <c r="S135" i="1"/>
  <c r="T135" i="1"/>
  <c r="S87" i="1"/>
  <c r="T87" i="1"/>
  <c r="S294" i="1"/>
  <c r="T294" i="1"/>
  <c r="S282" i="1"/>
  <c r="T282" i="1"/>
  <c r="S270" i="1"/>
  <c r="T270" i="1"/>
  <c r="S251" i="1"/>
  <c r="T251" i="1"/>
  <c r="S230" i="1"/>
  <c r="T230" i="1"/>
  <c r="S203" i="1"/>
  <c r="T203" i="1"/>
  <c r="S182" i="1"/>
  <c r="T182" i="1"/>
  <c r="S155" i="1"/>
  <c r="T155" i="1"/>
  <c r="S107" i="1"/>
  <c r="T107" i="1"/>
  <c r="T65" i="1"/>
  <c r="S250" i="1"/>
  <c r="T250" i="1"/>
  <c r="S223" i="1"/>
  <c r="T223" i="1"/>
  <c r="S202" i="1"/>
  <c r="T202" i="1"/>
  <c r="S175" i="1"/>
  <c r="T175" i="1"/>
  <c r="S154" i="1"/>
  <c r="T154" i="1"/>
  <c r="S127" i="1"/>
  <c r="T127" i="1"/>
  <c r="S79" i="1"/>
  <c r="T79" i="1"/>
  <c r="T382" i="1"/>
  <c r="T378" i="1"/>
  <c r="T249" i="1"/>
  <c r="S243" i="1"/>
  <c r="T243" i="1"/>
  <c r="S222" i="1"/>
  <c r="T222" i="1"/>
  <c r="T201" i="1"/>
  <c r="S195" i="1"/>
  <c r="T195" i="1"/>
  <c r="S174" i="1"/>
  <c r="T174" i="1"/>
  <c r="T153" i="1"/>
  <c r="S147" i="1"/>
  <c r="T147" i="1"/>
  <c r="T105" i="1"/>
  <c r="S99" i="1"/>
  <c r="T99" i="1"/>
  <c r="S335" i="1"/>
  <c r="T335" i="1"/>
  <c r="S323" i="1"/>
  <c r="T323" i="1"/>
  <c r="S311" i="1"/>
  <c r="T311" i="1"/>
  <c r="S299" i="1"/>
  <c r="T299" i="1"/>
  <c r="S287" i="1"/>
  <c r="T287" i="1"/>
  <c r="S275" i="1"/>
  <c r="T275" i="1"/>
  <c r="S263" i="1"/>
  <c r="T263" i="1"/>
  <c r="S242" i="1"/>
  <c r="T242" i="1"/>
  <c r="T228" i="1"/>
  <c r="S215" i="1"/>
  <c r="T215" i="1"/>
  <c r="S194" i="1"/>
  <c r="T194" i="1"/>
  <c r="T180" i="1"/>
  <c r="S167" i="1"/>
  <c r="T167" i="1"/>
  <c r="S146" i="1"/>
  <c r="T146" i="1"/>
  <c r="T125" i="1"/>
  <c r="S119" i="1"/>
  <c r="T119" i="1"/>
  <c r="T77" i="1"/>
  <c r="S334" i="1"/>
  <c r="T334" i="1"/>
  <c r="S322" i="1"/>
  <c r="T322" i="1"/>
  <c r="S310" i="1"/>
  <c r="T310" i="1"/>
  <c r="S298" i="1"/>
  <c r="T298" i="1"/>
  <c r="S286" i="1"/>
  <c r="T286" i="1"/>
  <c r="S274" i="1"/>
  <c r="T274" i="1"/>
  <c r="S262" i="1"/>
  <c r="T262" i="1"/>
  <c r="T241" i="1"/>
  <c r="S235" i="1"/>
  <c r="T235" i="1"/>
  <c r="S214" i="1"/>
  <c r="T214" i="1"/>
  <c r="T193" i="1"/>
  <c r="S187" i="1"/>
  <c r="T187" i="1"/>
  <c r="S166" i="1"/>
  <c r="T166" i="1"/>
  <c r="T145" i="1"/>
  <c r="S139" i="1"/>
  <c r="T139" i="1"/>
  <c r="T97" i="1"/>
  <c r="S91" i="1"/>
  <c r="T91" i="1"/>
  <c r="S234" i="1"/>
  <c r="T234" i="1"/>
  <c r="S207" i="1"/>
  <c r="T207" i="1"/>
  <c r="S186" i="1"/>
  <c r="T186" i="1"/>
  <c r="S159" i="1"/>
  <c r="T159" i="1"/>
  <c r="S111" i="1"/>
  <c r="T111" i="1"/>
  <c r="S254" i="1"/>
  <c r="T254" i="1"/>
  <c r="S227" i="1"/>
  <c r="T227" i="1"/>
  <c r="S206" i="1"/>
  <c r="T206" i="1"/>
  <c r="S179" i="1"/>
  <c r="T179" i="1"/>
  <c r="S158" i="1"/>
  <c r="T158" i="1"/>
  <c r="S131" i="1"/>
  <c r="T131" i="1"/>
  <c r="S83" i="1"/>
  <c r="T83" i="1"/>
  <c r="S315" i="1"/>
  <c r="T315" i="1"/>
  <c r="S303" i="1"/>
  <c r="T303" i="1"/>
  <c r="S291" i="1"/>
  <c r="T291" i="1"/>
  <c r="S279" i="1"/>
  <c r="T279" i="1"/>
  <c r="S267" i="1"/>
  <c r="T267" i="1"/>
  <c r="S247" i="1"/>
  <c r="T247" i="1"/>
  <c r="S226" i="1"/>
  <c r="T226" i="1"/>
  <c r="S199" i="1"/>
  <c r="T199" i="1"/>
  <c r="S178" i="1"/>
  <c r="T178" i="1"/>
  <c r="S151" i="1"/>
  <c r="T151" i="1"/>
  <c r="S103" i="1"/>
  <c r="T103" i="1"/>
  <c r="S338" i="1"/>
  <c r="T338" i="1"/>
  <c r="S326" i="1"/>
  <c r="T326" i="1"/>
  <c r="S314" i="1"/>
  <c r="T314" i="1"/>
  <c r="S302" i="1"/>
  <c r="T302" i="1"/>
  <c r="S290" i="1"/>
  <c r="T290" i="1"/>
  <c r="S278" i="1"/>
  <c r="T278" i="1"/>
  <c r="S266" i="1"/>
  <c r="T266" i="1"/>
  <c r="S246" i="1"/>
  <c r="T246" i="1"/>
  <c r="S219" i="1"/>
  <c r="T219" i="1"/>
  <c r="S198" i="1"/>
  <c r="T198" i="1"/>
  <c r="S171" i="1"/>
  <c r="T171" i="1"/>
  <c r="S150" i="1"/>
  <c r="T150" i="1"/>
  <c r="S123" i="1"/>
  <c r="T123" i="1"/>
  <c r="S75" i="1"/>
  <c r="T75" i="1"/>
  <c r="T71" i="1"/>
  <c r="T67" i="1"/>
  <c r="T63" i="1"/>
  <c r="T59" i="1"/>
  <c r="T55" i="1"/>
  <c r="T51" i="1"/>
  <c r="T47" i="1"/>
  <c r="T43" i="1"/>
  <c r="T39" i="1"/>
  <c r="T35" i="1"/>
  <c r="T31" i="1"/>
  <c r="T27" i="1"/>
  <c r="T23" i="1"/>
  <c r="T19" i="1"/>
  <c r="T15" i="1"/>
  <c r="T11" i="1"/>
  <c r="T7" i="1"/>
  <c r="T138" i="1"/>
  <c r="T134" i="1"/>
  <c r="T130" i="1"/>
  <c r="T126" i="1"/>
  <c r="T122" i="1"/>
  <c r="T118" i="1"/>
  <c r="T114" i="1"/>
  <c r="T110" i="1"/>
  <c r="T106" i="1"/>
  <c r="T102" i="1"/>
  <c r="T98" i="1"/>
  <c r="T94" i="1"/>
  <c r="T90" i="1"/>
  <c r="T86" i="1"/>
  <c r="T82" i="1"/>
  <c r="T78" i="1"/>
  <c r="T74" i="1"/>
  <c r="T70" i="1"/>
  <c r="T66" i="1"/>
  <c r="T62" i="1"/>
  <c r="T58" i="1"/>
  <c r="T54" i="1"/>
  <c r="T50" i="1"/>
  <c r="T46" i="1"/>
  <c r="T42" i="1"/>
  <c r="T38" i="1"/>
  <c r="T34" i="1"/>
  <c r="T30" i="1"/>
  <c r="T26" i="1"/>
  <c r="T22" i="1"/>
  <c r="T18" i="1"/>
  <c r="T14" i="1"/>
  <c r="T10" i="1"/>
  <c r="T6" i="1"/>
  <c r="V9" i="4"/>
  <c r="V8" i="4"/>
  <c r="V6" i="4"/>
  <c r="R6" i="3"/>
  <c r="S6" i="3" s="1"/>
  <c r="V906" i="4"/>
  <c r="V890" i="4"/>
  <c r="V879" i="4"/>
  <c r="V874" i="4"/>
  <c r="V863" i="4"/>
  <c r="U858" i="4"/>
  <c r="V846" i="4"/>
  <c r="V840" i="4"/>
  <c r="U827" i="4"/>
  <c r="U821" i="4"/>
  <c r="U815" i="4"/>
  <c r="U802" i="4"/>
  <c r="V796" i="4"/>
  <c r="U790" i="4"/>
  <c r="U777" i="4"/>
  <c r="U765" i="4"/>
  <c r="V752" i="4"/>
  <c r="U746" i="4"/>
  <c r="U727" i="4"/>
  <c r="U690" i="4"/>
  <c r="U551" i="4"/>
  <c r="U543" i="4"/>
  <c r="U528" i="4"/>
  <c r="U520" i="4"/>
  <c r="U475" i="4"/>
  <c r="V461" i="4"/>
  <c r="V445" i="4"/>
  <c r="V439" i="4"/>
  <c r="V402" i="4"/>
  <c r="V389" i="4"/>
  <c r="V347" i="4"/>
  <c r="V333" i="4"/>
  <c r="V306" i="4"/>
  <c r="U289" i="4"/>
  <c r="U276" i="4"/>
  <c r="V235" i="4"/>
  <c r="V224" i="4"/>
  <c r="V185" i="4"/>
  <c r="V121" i="4"/>
  <c r="V112" i="4"/>
  <c r="V76" i="4"/>
  <c r="V34" i="4"/>
  <c r="U833" i="4"/>
  <c r="U758" i="4"/>
  <c r="U733" i="4"/>
  <c r="U714" i="4"/>
  <c r="V708" i="4"/>
  <c r="U683" i="4"/>
  <c r="U670" i="4"/>
  <c r="U662" i="4"/>
  <c r="U654" i="4"/>
  <c r="U646" i="4"/>
  <c r="U638" i="4"/>
  <c r="V905" i="4"/>
  <c r="V305" i="4"/>
  <c r="V129" i="4"/>
  <c r="V910" i="4"/>
  <c r="V894" i="4"/>
  <c r="V878" i="4"/>
  <c r="V862" i="4"/>
  <c r="U782" i="4"/>
  <c r="U757" i="4"/>
  <c r="U707" i="4"/>
  <c r="U682" i="4"/>
  <c r="U534" i="4"/>
  <c r="U511" i="4"/>
  <c r="U488" i="4"/>
  <c r="V466" i="4"/>
  <c r="V394" i="4"/>
  <c r="V387" i="4"/>
  <c r="V370" i="4"/>
  <c r="V354" i="4"/>
  <c r="V345" i="4"/>
  <c r="U287" i="4"/>
  <c r="V260" i="4"/>
  <c r="U229" i="4"/>
  <c r="V32" i="4"/>
  <c r="V909" i="4"/>
  <c r="V893" i="4"/>
  <c r="V877" i="4"/>
  <c r="V774" i="4"/>
  <c r="U643" i="4"/>
  <c r="U619" i="4"/>
  <c r="U595" i="4"/>
  <c r="V407" i="4"/>
  <c r="U399" i="4"/>
  <c r="U393" i="4"/>
  <c r="V386" i="4"/>
  <c r="V369" i="4"/>
  <c r="V329" i="4"/>
  <c r="U324" i="4"/>
  <c r="V304" i="4"/>
  <c r="V272" i="4"/>
  <c r="V259" i="4"/>
  <c r="V246" i="4"/>
  <c r="U241" i="4"/>
  <c r="U228" i="4"/>
  <c r="V221" i="4"/>
  <c r="U215" i="4"/>
  <c r="V181" i="4"/>
  <c r="V172" i="4"/>
  <c r="V145" i="4"/>
  <c r="V108" i="4"/>
  <c r="V81" i="4"/>
  <c r="V64" i="4"/>
  <c r="V38" i="4"/>
  <c r="V25" i="4"/>
  <c r="V898" i="4"/>
  <c r="V882" i="4"/>
  <c r="V866" i="4"/>
  <c r="U855" i="4"/>
  <c r="V843" i="4"/>
  <c r="U837" i="4"/>
  <c r="V824" i="4"/>
  <c r="U818" i="4"/>
  <c r="U793" i="4"/>
  <c r="V768" i="4"/>
  <c r="U755" i="4"/>
  <c r="U749" i="4"/>
  <c r="U743" i="4"/>
  <c r="U730" i="4"/>
  <c r="V724" i="4"/>
  <c r="U699" i="4"/>
  <c r="U687" i="4"/>
  <c r="U680" i="4"/>
  <c r="U674" i="4"/>
  <c r="U650" i="4"/>
  <c r="U626" i="4"/>
  <c r="U602" i="4"/>
  <c r="U578" i="4"/>
  <c r="U547" i="4"/>
  <c r="U502" i="4"/>
  <c r="U494" i="4"/>
  <c r="U479" i="4"/>
  <c r="V457" i="4"/>
  <c r="U449" i="4"/>
  <c r="V436" i="4"/>
  <c r="V420" i="4"/>
  <c r="V414" i="4"/>
  <c r="V359" i="4"/>
  <c r="V343" i="4"/>
  <c r="V254" i="4"/>
  <c r="V116" i="4"/>
  <c r="V89" i="4"/>
  <c r="U842" i="4"/>
  <c r="U817" i="4"/>
  <c r="V792" i="4"/>
  <c r="U779" i="4"/>
  <c r="U773" i="4"/>
  <c r="U767" i="4"/>
  <c r="U754" i="4"/>
  <c r="V748" i="4"/>
  <c r="V704" i="4"/>
  <c r="V426" i="4"/>
  <c r="V907" i="4"/>
  <c r="V891" i="4"/>
  <c r="V875" i="4"/>
  <c r="V859" i="4"/>
  <c r="V822" i="4"/>
  <c r="V760" i="4"/>
  <c r="V728" i="4"/>
  <c r="V710" i="4"/>
  <c r="U672" i="4"/>
  <c r="U664" i="4"/>
  <c r="U656" i="4"/>
  <c r="U648" i="4"/>
  <c r="U640" i="4"/>
  <c r="U632" i="4"/>
  <c r="V455" i="4"/>
  <c r="V315" i="4"/>
  <c r="V257" i="4"/>
  <c r="V105" i="4"/>
  <c r="V96" i="4"/>
  <c r="V52" i="4"/>
  <c r="V36" i="4"/>
  <c r="U847" i="4"/>
  <c r="U841" i="4"/>
  <c r="V816" i="4"/>
  <c r="U803" i="4"/>
  <c r="U797" i="4"/>
  <c r="U791" i="4"/>
  <c r="U778" i="4"/>
  <c r="U766" i="4"/>
  <c r="U753" i="4"/>
  <c r="U741" i="4"/>
  <c r="U722" i="4"/>
  <c r="U691" i="4"/>
  <c r="U678" i="4"/>
  <c r="U552" i="4"/>
  <c r="U544" i="4"/>
  <c r="U499" i="4"/>
  <c r="V468" i="4"/>
  <c r="V462" i="4"/>
  <c r="V433" i="4"/>
  <c r="U425" i="4"/>
  <c r="V412" i="4"/>
  <c r="V396" i="4"/>
  <c r="V390" i="4"/>
  <c r="V382" i="4"/>
  <c r="V373" i="4"/>
  <c r="V357" i="4"/>
  <c r="V290" i="4"/>
  <c r="V282" i="4"/>
  <c r="U277" i="4"/>
  <c r="U252" i="4"/>
  <c r="V225" i="4"/>
  <c r="V160" i="4"/>
  <c r="V132" i="4"/>
  <c r="V113" i="4"/>
  <c r="V60" i="4"/>
  <c r="V10" i="4"/>
  <c r="S5" i="1"/>
  <c r="T5" i="1" s="1"/>
  <c r="U573" i="4"/>
  <c r="V573" i="4"/>
  <c r="U525" i="4"/>
  <c r="V525" i="4"/>
  <c r="U388" i="4"/>
  <c r="V388" i="4"/>
  <c r="U380" i="4"/>
  <c r="V380" i="4"/>
  <c r="U365" i="4"/>
  <c r="V365" i="4"/>
  <c r="U11" i="4"/>
  <c r="V11" i="4"/>
  <c r="U853" i="4"/>
  <c r="U835" i="4"/>
  <c r="U811" i="4"/>
  <c r="U787" i="4"/>
  <c r="U763" i="4"/>
  <c r="U739" i="4"/>
  <c r="U668" i="4"/>
  <c r="U641" i="4"/>
  <c r="V641" i="4"/>
  <c r="U634" i="4"/>
  <c r="U627" i="4"/>
  <c r="U620" i="4"/>
  <c r="U593" i="4"/>
  <c r="V593" i="4"/>
  <c r="U586" i="4"/>
  <c r="U579" i="4"/>
  <c r="U572" i="4"/>
  <c r="U545" i="4"/>
  <c r="V545" i="4"/>
  <c r="U538" i="4"/>
  <c r="U524" i="4"/>
  <c r="U497" i="4"/>
  <c r="V497" i="4"/>
  <c r="U490" i="4"/>
  <c r="U476" i="4"/>
  <c r="V448" i="4"/>
  <c r="V400" i="4"/>
  <c r="U372" i="4"/>
  <c r="V372" i="4"/>
  <c r="U364" i="4"/>
  <c r="V364" i="4"/>
  <c r="U349" i="4"/>
  <c r="V349" i="4"/>
  <c r="U237" i="4"/>
  <c r="V237" i="4"/>
  <c r="U729" i="4"/>
  <c r="V729" i="4"/>
  <c r="U713" i="4"/>
  <c r="V713" i="4"/>
  <c r="U697" i="4"/>
  <c r="V697" i="4"/>
  <c r="U661" i="4"/>
  <c r="V661" i="4"/>
  <c r="U613" i="4"/>
  <c r="V613" i="4"/>
  <c r="U565" i="4"/>
  <c r="V565" i="4"/>
  <c r="U517" i="4"/>
  <c r="V517" i="4"/>
  <c r="U435" i="4"/>
  <c r="V435" i="4"/>
  <c r="U427" i="4"/>
  <c r="V427" i="4"/>
  <c r="U356" i="4"/>
  <c r="V356" i="4"/>
  <c r="U348" i="4"/>
  <c r="V348" i="4"/>
  <c r="U122" i="4"/>
  <c r="V122" i="4"/>
  <c r="U633" i="4"/>
  <c r="V633" i="4"/>
  <c r="U585" i="4"/>
  <c r="V585" i="4"/>
  <c r="U537" i="4"/>
  <c r="V537" i="4"/>
  <c r="U489" i="4"/>
  <c r="V489" i="4"/>
  <c r="U434" i="4"/>
  <c r="V434" i="4"/>
  <c r="U621" i="4"/>
  <c r="V621" i="4"/>
  <c r="U477" i="4"/>
  <c r="V477" i="4"/>
  <c r="U685" i="4"/>
  <c r="V685" i="4"/>
  <c r="U673" i="4"/>
  <c r="V673" i="4"/>
  <c r="U653" i="4"/>
  <c r="V653" i="4"/>
  <c r="U605" i="4"/>
  <c r="V605" i="4"/>
  <c r="U557" i="4"/>
  <c r="V557" i="4"/>
  <c r="U509" i="4"/>
  <c r="V509" i="4"/>
  <c r="U454" i="4"/>
  <c r="V454" i="4"/>
  <c r="U406" i="4"/>
  <c r="V406" i="4"/>
  <c r="V377" i="4"/>
  <c r="U819" i="4"/>
  <c r="U795" i="4"/>
  <c r="U771" i="4"/>
  <c r="U747" i="4"/>
  <c r="U717" i="4"/>
  <c r="V717" i="4"/>
  <c r="U701" i="4"/>
  <c r="V701" i="4"/>
  <c r="U666" i="4"/>
  <c r="U659" i="4"/>
  <c r="U652" i="4"/>
  <c r="U625" i="4"/>
  <c r="V625" i="4"/>
  <c r="U618" i="4"/>
  <c r="U611" i="4"/>
  <c r="U604" i="4"/>
  <c r="U577" i="4"/>
  <c r="V577" i="4"/>
  <c r="U570" i="4"/>
  <c r="U563" i="4"/>
  <c r="U556" i="4"/>
  <c r="U529" i="4"/>
  <c r="V529" i="4"/>
  <c r="U522" i="4"/>
  <c r="U508" i="4"/>
  <c r="U481" i="4"/>
  <c r="V481" i="4"/>
  <c r="U474" i="4"/>
  <c r="U453" i="4"/>
  <c r="U446" i="4"/>
  <c r="V446" i="4"/>
  <c r="U405" i="4"/>
  <c r="U398" i="4"/>
  <c r="V398" i="4"/>
  <c r="V385" i="4"/>
  <c r="V361" i="4"/>
  <c r="U175" i="4"/>
  <c r="V175" i="4"/>
  <c r="U157" i="4"/>
  <c r="V157" i="4"/>
  <c r="V908" i="4"/>
  <c r="V904" i="4"/>
  <c r="V900" i="4"/>
  <c r="V896" i="4"/>
  <c r="V892" i="4"/>
  <c r="V888" i="4"/>
  <c r="V884" i="4"/>
  <c r="V880" i="4"/>
  <c r="V876" i="4"/>
  <c r="V872" i="4"/>
  <c r="V868" i="4"/>
  <c r="V864" i="4"/>
  <c r="V851" i="4"/>
  <c r="V828" i="4"/>
  <c r="V804" i="4"/>
  <c r="V780" i="4"/>
  <c r="V756" i="4"/>
  <c r="V732" i="4"/>
  <c r="V716" i="4"/>
  <c r="V700" i="4"/>
  <c r="U645" i="4"/>
  <c r="V645" i="4"/>
  <c r="U597" i="4"/>
  <c r="V597" i="4"/>
  <c r="U549" i="4"/>
  <c r="V549" i="4"/>
  <c r="U501" i="4"/>
  <c r="V501" i="4"/>
  <c r="U248" i="4"/>
  <c r="V248" i="4"/>
  <c r="U183" i="4"/>
  <c r="V183" i="4"/>
  <c r="U823" i="4"/>
  <c r="U799" i="4"/>
  <c r="U775" i="4"/>
  <c r="U751" i="4"/>
  <c r="U665" i="4"/>
  <c r="V665" i="4"/>
  <c r="U658" i="4"/>
  <c r="U651" i="4"/>
  <c r="U644" i="4"/>
  <c r="U617" i="4"/>
  <c r="V617" i="4"/>
  <c r="U610" i="4"/>
  <c r="U603" i="4"/>
  <c r="U596" i="4"/>
  <c r="U569" i="4"/>
  <c r="V569" i="4"/>
  <c r="U562" i="4"/>
  <c r="U548" i="4"/>
  <c r="U521" i="4"/>
  <c r="V521" i="4"/>
  <c r="U514" i="4"/>
  <c r="U500" i="4"/>
  <c r="U473" i="4"/>
  <c r="V473" i="4"/>
  <c r="V424" i="4"/>
  <c r="V375" i="4"/>
  <c r="V353" i="4"/>
  <c r="U721" i="4"/>
  <c r="V721" i="4"/>
  <c r="U705" i="4"/>
  <c r="V705" i="4"/>
  <c r="U689" i="4"/>
  <c r="V689" i="4"/>
  <c r="U677" i="4"/>
  <c r="V677" i="4"/>
  <c r="U637" i="4"/>
  <c r="V637" i="4"/>
  <c r="U589" i="4"/>
  <c r="V589" i="4"/>
  <c r="U541" i="4"/>
  <c r="V541" i="4"/>
  <c r="U493" i="4"/>
  <c r="V493" i="4"/>
  <c r="U472" i="4"/>
  <c r="V472" i="4"/>
  <c r="U459" i="4"/>
  <c r="V459" i="4"/>
  <c r="U451" i="4"/>
  <c r="V451" i="4"/>
  <c r="U411" i="4"/>
  <c r="V411" i="4"/>
  <c r="U403" i="4"/>
  <c r="V403" i="4"/>
  <c r="U383" i="4"/>
  <c r="V383" i="4"/>
  <c r="U201" i="4"/>
  <c r="V201" i="4"/>
  <c r="U657" i="4"/>
  <c r="V657" i="4"/>
  <c r="U609" i="4"/>
  <c r="V609" i="4"/>
  <c r="U561" i="4"/>
  <c r="V561" i="4"/>
  <c r="U513" i="4"/>
  <c r="V513" i="4"/>
  <c r="U458" i="4"/>
  <c r="V458" i="4"/>
  <c r="U410" i="4"/>
  <c r="V410" i="4"/>
  <c r="U367" i="4"/>
  <c r="V367" i="4"/>
  <c r="U669" i="4"/>
  <c r="V669" i="4"/>
  <c r="V854" i="4"/>
  <c r="V836" i="4"/>
  <c r="V812" i="4"/>
  <c r="V788" i="4"/>
  <c r="V764" i="4"/>
  <c r="V740" i="4"/>
  <c r="U629" i="4"/>
  <c r="V629" i="4"/>
  <c r="U581" i="4"/>
  <c r="V581" i="4"/>
  <c r="U533" i="4"/>
  <c r="V533" i="4"/>
  <c r="U485" i="4"/>
  <c r="V485" i="4"/>
  <c r="U430" i="4"/>
  <c r="V430" i="4"/>
  <c r="U351" i="4"/>
  <c r="V351" i="4"/>
  <c r="V323" i="4"/>
  <c r="U323" i="4"/>
  <c r="U266" i="4"/>
  <c r="V266" i="4"/>
  <c r="U214" i="4"/>
  <c r="V214" i="4"/>
  <c r="U681" i="4"/>
  <c r="V681" i="4"/>
  <c r="U845" i="4"/>
  <c r="U831" i="4"/>
  <c r="U807" i="4"/>
  <c r="U783" i="4"/>
  <c r="U759" i="4"/>
  <c r="U735" i="4"/>
  <c r="U725" i="4"/>
  <c r="V725" i="4"/>
  <c r="U709" i="4"/>
  <c r="V709" i="4"/>
  <c r="U693" i="4"/>
  <c r="V693" i="4"/>
  <c r="U649" i="4"/>
  <c r="V649" i="4"/>
  <c r="U642" i="4"/>
  <c r="U635" i="4"/>
  <c r="U628" i="4"/>
  <c r="U601" i="4"/>
  <c r="V601" i="4"/>
  <c r="U594" i="4"/>
  <c r="U587" i="4"/>
  <c r="U580" i="4"/>
  <c r="U553" i="4"/>
  <c r="V553" i="4"/>
  <c r="U546" i="4"/>
  <c r="U532" i="4"/>
  <c r="U505" i="4"/>
  <c r="V505" i="4"/>
  <c r="U498" i="4"/>
  <c r="U484" i="4"/>
  <c r="U470" i="4"/>
  <c r="V470" i="4"/>
  <c r="U429" i="4"/>
  <c r="U422" i="4"/>
  <c r="V422" i="4"/>
  <c r="U381" i="4"/>
  <c r="V381" i="4"/>
  <c r="U322" i="4"/>
  <c r="V322" i="4"/>
  <c r="U288" i="4"/>
  <c r="U265" i="4"/>
  <c r="V247" i="4"/>
  <c r="U236" i="4"/>
  <c r="V236" i="4"/>
  <c r="V213" i="4"/>
  <c r="U200" i="4"/>
  <c r="V200" i="4"/>
  <c r="U139" i="4"/>
  <c r="V139" i="4"/>
  <c r="U130" i="4"/>
  <c r="V130" i="4"/>
  <c r="U104" i="4"/>
  <c r="V104" i="4"/>
  <c r="U43" i="4"/>
  <c r="V43" i="4"/>
  <c r="V338" i="4"/>
  <c r="V332" i="4"/>
  <c r="U310" i="4"/>
  <c r="V310" i="4"/>
  <c r="V242" i="4"/>
  <c r="U199" i="4"/>
  <c r="V199" i="4"/>
  <c r="U191" i="4"/>
  <c r="V191" i="4"/>
  <c r="U173" i="4"/>
  <c r="V173" i="4"/>
  <c r="U138" i="4"/>
  <c r="V138" i="4"/>
  <c r="U155" i="4"/>
  <c r="V155" i="4"/>
  <c r="U146" i="4"/>
  <c r="V146" i="4"/>
  <c r="U120" i="4"/>
  <c r="V120" i="4"/>
  <c r="U59" i="4"/>
  <c r="V59" i="4"/>
  <c r="V452" i="4"/>
  <c r="V428" i="4"/>
  <c r="V404" i="4"/>
  <c r="V384" i="4"/>
  <c r="V368" i="4"/>
  <c r="V352" i="4"/>
  <c r="U337" i="4"/>
  <c r="V331" i="4"/>
  <c r="V320" i="4"/>
  <c r="U298" i="4"/>
  <c r="V298" i="4"/>
  <c r="U275" i="4"/>
  <c r="U223" i="4"/>
  <c r="V223" i="4"/>
  <c r="V218" i="4"/>
  <c r="V197" i="4"/>
  <c r="U189" i="4"/>
  <c r="V189" i="4"/>
  <c r="U154" i="4"/>
  <c r="V154" i="4"/>
  <c r="V128" i="4"/>
  <c r="U119" i="4"/>
  <c r="V119" i="4"/>
  <c r="U111" i="4"/>
  <c r="V111" i="4"/>
  <c r="V101" i="4"/>
  <c r="U297" i="4"/>
  <c r="V297" i="4"/>
  <c r="U286" i="4"/>
  <c r="V286" i="4"/>
  <c r="U206" i="4"/>
  <c r="V206" i="4"/>
  <c r="U171" i="4"/>
  <c r="V171" i="4"/>
  <c r="U162" i="4"/>
  <c r="V162" i="4"/>
  <c r="U136" i="4"/>
  <c r="V136" i="4"/>
  <c r="U75" i="4"/>
  <c r="V75" i="4"/>
  <c r="U27" i="4"/>
  <c r="V27" i="4"/>
  <c r="V456" i="4"/>
  <c r="V432" i="4"/>
  <c r="V408" i="4"/>
  <c r="V378" i="4"/>
  <c r="V362" i="4"/>
  <c r="V346" i="4"/>
  <c r="U336" i="4"/>
  <c r="V330" i="4"/>
  <c r="U319" i="4"/>
  <c r="V319" i="4"/>
  <c r="V314" i="4"/>
  <c r="V296" i="4"/>
  <c r="V285" i="4"/>
  <c r="U274" i="4"/>
  <c r="V274" i="4"/>
  <c r="U240" i="4"/>
  <c r="U217" i="4"/>
  <c r="U205" i="4"/>
  <c r="V205" i="4"/>
  <c r="V196" i="4"/>
  <c r="U170" i="4"/>
  <c r="V170" i="4"/>
  <c r="V144" i="4"/>
  <c r="U135" i="4"/>
  <c r="V135" i="4"/>
  <c r="U127" i="4"/>
  <c r="V127" i="4"/>
  <c r="V117" i="4"/>
  <c r="U109" i="4"/>
  <c r="V109" i="4"/>
  <c r="U325" i="4"/>
  <c r="V307" i="4"/>
  <c r="V273" i="4"/>
  <c r="U262" i="4"/>
  <c r="V262" i="4"/>
  <c r="U251" i="4"/>
  <c r="U187" i="4"/>
  <c r="V187" i="4"/>
  <c r="U178" i="4"/>
  <c r="V178" i="4"/>
  <c r="U152" i="4"/>
  <c r="V152" i="4"/>
  <c r="U91" i="4"/>
  <c r="V91" i="4"/>
  <c r="U284" i="4"/>
  <c r="V284" i="4"/>
  <c r="V261" i="4"/>
  <c r="U239" i="4"/>
  <c r="U216" i="4"/>
  <c r="U186" i="4"/>
  <c r="V186" i="4"/>
  <c r="U151" i="4"/>
  <c r="V151" i="4"/>
  <c r="U143" i="4"/>
  <c r="V143" i="4"/>
  <c r="U125" i="4"/>
  <c r="V125" i="4"/>
  <c r="U250" i="4"/>
  <c r="V250" i="4"/>
  <c r="U203" i="4"/>
  <c r="V203" i="4"/>
  <c r="U194" i="4"/>
  <c r="V194" i="4"/>
  <c r="U168" i="4"/>
  <c r="V168" i="4"/>
  <c r="U107" i="4"/>
  <c r="V107" i="4"/>
  <c r="U98" i="4"/>
  <c r="V98" i="4"/>
  <c r="V464" i="4"/>
  <c r="V440" i="4"/>
  <c r="V416" i="4"/>
  <c r="V392" i="4"/>
  <c r="V376" i="4"/>
  <c r="V360" i="4"/>
  <c r="V344" i="4"/>
  <c r="V334" i="4"/>
  <c r="U312" i="4"/>
  <c r="U301" i="4"/>
  <c r="V278" i="4"/>
  <c r="U249" i="4"/>
  <c r="V249" i="4"/>
  <c r="U238" i="4"/>
  <c r="V238" i="4"/>
  <c r="U202" i="4"/>
  <c r="V202" i="4"/>
  <c r="V176" i="4"/>
  <c r="U167" i="4"/>
  <c r="V167" i="4"/>
  <c r="U159" i="4"/>
  <c r="V159" i="4"/>
  <c r="V149" i="4"/>
  <c r="U141" i="4"/>
  <c r="V141" i="4"/>
  <c r="U106" i="4"/>
  <c r="V106" i="4"/>
  <c r="U271" i="4"/>
  <c r="V271" i="4"/>
  <c r="U226" i="4"/>
  <c r="V226" i="4"/>
  <c r="U184" i="4"/>
  <c r="V184" i="4"/>
  <c r="U123" i="4"/>
  <c r="V123" i="4"/>
  <c r="U114" i="4"/>
  <c r="V114" i="4"/>
  <c r="V90" i="4"/>
  <c r="V74" i="4"/>
  <c r="V58" i="4"/>
  <c r="U95" i="4"/>
  <c r="V95" i="4"/>
  <c r="U79" i="4"/>
  <c r="V79" i="4"/>
  <c r="U63" i="4"/>
  <c r="V63" i="4"/>
  <c r="U47" i="4"/>
  <c r="V47" i="4"/>
  <c r="U31" i="4"/>
  <c r="V31" i="4"/>
  <c r="U15" i="4"/>
  <c r="V15" i="4"/>
  <c r="V190" i="4"/>
  <c r="V174" i="4"/>
  <c r="V158" i="4"/>
  <c r="V142" i="4"/>
  <c r="V126" i="4"/>
  <c r="V110" i="4"/>
  <c r="V94" i="4"/>
  <c r="V78" i="4"/>
  <c r="V62" i="4"/>
  <c r="V46" i="4"/>
  <c r="U195" i="4"/>
  <c r="V195" i="4"/>
  <c r="U179" i="4"/>
  <c r="V179" i="4"/>
  <c r="U163" i="4"/>
  <c r="V163" i="4"/>
  <c r="U147" i="4"/>
  <c r="V147" i="4"/>
  <c r="U131" i="4"/>
  <c r="V131" i="4"/>
  <c r="U115" i="4"/>
  <c r="V115" i="4"/>
  <c r="U99" i="4"/>
  <c r="V99" i="4"/>
  <c r="V93" i="4"/>
  <c r="V88" i="4"/>
  <c r="U83" i="4"/>
  <c r="V83" i="4"/>
  <c r="V77" i="4"/>
  <c r="V72" i="4"/>
  <c r="U67" i="4"/>
  <c r="V67" i="4"/>
  <c r="V61" i="4"/>
  <c r="V56" i="4"/>
  <c r="U51" i="4"/>
  <c r="V51" i="4"/>
  <c r="V45" i="4"/>
  <c r="V40" i="4"/>
  <c r="U35" i="4"/>
  <c r="V35" i="4"/>
  <c r="V29" i="4"/>
  <c r="U19" i="4"/>
  <c r="V19" i="4"/>
  <c r="V13" i="4"/>
  <c r="V82" i="4"/>
  <c r="V66" i="4"/>
  <c r="V50" i="4"/>
  <c r="U103" i="4"/>
  <c r="V103" i="4"/>
  <c r="U87" i="4"/>
  <c r="V87" i="4"/>
  <c r="U71" i="4"/>
  <c r="V71" i="4"/>
  <c r="U55" i="4"/>
  <c r="V55" i="4"/>
  <c r="U39" i="4"/>
  <c r="V39" i="4"/>
  <c r="U23" i="4"/>
  <c r="V23" i="4"/>
  <c r="V198" i="4"/>
  <c r="V182" i="4"/>
  <c r="V166" i="4"/>
  <c r="V150" i="4"/>
  <c r="V134" i="4"/>
  <c r="V118" i="4"/>
  <c r="V102" i="4"/>
  <c r="V86" i="4"/>
  <c r="V70" i="4"/>
  <c r="V54" i="4"/>
  <c r="V7" i="4"/>
  <c r="U5" i="4"/>
  <c r="V5" i="4" s="1"/>
  <c r="S460" i="3"/>
  <c r="S449" i="3"/>
  <c r="S159" i="3"/>
  <c r="S151" i="3"/>
  <c r="S754" i="3"/>
  <c r="S749" i="3"/>
  <c r="S729" i="3"/>
  <c r="S724" i="3"/>
  <c r="S713" i="3"/>
  <c r="S708" i="3"/>
  <c r="S697" i="3"/>
  <c r="S692" i="3"/>
  <c r="S681" i="3"/>
  <c r="S676" i="3"/>
  <c r="S665" i="3"/>
  <c r="S660" i="3"/>
  <c r="S649" i="3"/>
  <c r="S644" i="3"/>
  <c r="S633" i="3"/>
  <c r="S628" i="3"/>
  <c r="S561" i="3"/>
  <c r="S554" i="3"/>
  <c r="S282" i="3"/>
  <c r="S734" i="3"/>
  <c r="S718" i="3"/>
  <c r="S702" i="3"/>
  <c r="S686" i="3"/>
  <c r="S670" i="3"/>
  <c r="S654" i="3"/>
  <c r="S638" i="3"/>
  <c r="S581" i="3"/>
  <c r="S497" i="3"/>
  <c r="S437" i="3"/>
  <c r="S389" i="3"/>
  <c r="S295" i="3"/>
  <c r="S580" i="3"/>
  <c r="S553" i="3"/>
  <c r="S546" i="3"/>
  <c r="S535" i="3"/>
  <c r="S475" i="3"/>
  <c r="S469" i="3"/>
  <c r="S573" i="3"/>
  <c r="S485" i="3"/>
  <c r="S415" i="3"/>
  <c r="S251" i="3"/>
  <c r="S738" i="3"/>
  <c r="S722" i="3"/>
  <c r="S706" i="3"/>
  <c r="S690" i="3"/>
  <c r="S674" i="3"/>
  <c r="S658" i="3"/>
  <c r="S642" i="3"/>
  <c r="S626" i="3"/>
  <c r="S572" i="3"/>
  <c r="S545" i="3"/>
  <c r="S523" i="3"/>
  <c r="S517" i="3"/>
  <c r="S495" i="3"/>
  <c r="S484" i="3"/>
  <c r="S308" i="3"/>
  <c r="S565" i="3"/>
  <c r="S463" i="3"/>
  <c r="S321" i="3"/>
  <c r="S314" i="3"/>
  <c r="S212" i="3"/>
  <c r="S901" i="3"/>
  <c r="S888" i="3"/>
  <c r="S866" i="3"/>
  <c r="S853" i="3"/>
  <c r="S840" i="3"/>
  <c r="S818" i="3"/>
  <c r="S805" i="3"/>
  <c r="S792" i="3"/>
  <c r="S770" i="3"/>
  <c r="S752" i="3"/>
  <c r="S742" i="3"/>
  <c r="S732" i="3"/>
  <c r="S716" i="3"/>
  <c r="S700" i="3"/>
  <c r="S684" i="3"/>
  <c r="S668" i="3"/>
  <c r="S652" i="3"/>
  <c r="S636" i="3"/>
  <c r="S620" i="3"/>
  <c r="S578" i="3"/>
  <c r="S564" i="3"/>
  <c r="S527" i="3"/>
  <c r="S424" i="3"/>
  <c r="S328" i="3"/>
  <c r="S225" i="3"/>
  <c r="S218" i="3"/>
  <c r="S557" i="3"/>
  <c r="S543" i="3"/>
  <c r="S532" i="3"/>
  <c r="S511" i="3"/>
  <c r="S232" i="3"/>
  <c r="S577" i="3"/>
  <c r="S510" i="3"/>
  <c r="S472" i="3"/>
  <c r="S367" i="3"/>
  <c r="S882" i="3"/>
  <c r="S725" i="3"/>
  <c r="S661" i="3"/>
  <c r="S645" i="3"/>
  <c r="S629" i="3"/>
  <c r="S549" i="3"/>
  <c r="S504" i="3"/>
  <c r="S904" i="3"/>
  <c r="S869" i="3"/>
  <c r="S856" i="3"/>
  <c r="S834" i="3"/>
  <c r="S821" i="3"/>
  <c r="S808" i="3"/>
  <c r="S786" i="3"/>
  <c r="S773" i="3"/>
  <c r="S760" i="3"/>
  <c r="S709" i="3"/>
  <c r="S693" i="3"/>
  <c r="S677" i="3"/>
  <c r="S750" i="3"/>
  <c r="S730" i="3"/>
  <c r="S714" i="3"/>
  <c r="S698" i="3"/>
  <c r="S682" i="3"/>
  <c r="S666" i="3"/>
  <c r="S650" i="3"/>
  <c r="S634" i="3"/>
  <c r="S618" i="3"/>
  <c r="S569" i="3"/>
  <c r="S562" i="3"/>
  <c r="S548" i="3"/>
  <c r="S530" i="3"/>
  <c r="S436" i="3"/>
  <c r="S401" i="3"/>
  <c r="S353" i="3"/>
  <c r="S327" i="3"/>
  <c r="S307" i="3"/>
  <c r="S256" i="3"/>
  <c r="S250" i="3"/>
  <c r="S231" i="3"/>
  <c r="S211" i="3"/>
  <c r="S158" i="3"/>
  <c r="S427" i="3"/>
  <c r="S379" i="3"/>
  <c r="S339" i="3"/>
  <c r="S332" i="3"/>
  <c r="S326" i="3"/>
  <c r="S306" i="3"/>
  <c r="S262" i="3"/>
  <c r="S243" i="3"/>
  <c r="S236" i="3"/>
  <c r="S230" i="3"/>
  <c r="S210" i="3"/>
  <c r="S178" i="3"/>
  <c r="S338" i="3"/>
  <c r="S319" i="3"/>
  <c r="S242" i="3"/>
  <c r="S223" i="3"/>
  <c r="S204" i="3"/>
  <c r="S164" i="3"/>
  <c r="S331" i="3"/>
  <c r="S274" i="3"/>
  <c r="S255" i="3"/>
  <c r="S235" i="3"/>
  <c r="S170" i="3"/>
  <c r="S163" i="3"/>
  <c r="S487" i="3"/>
  <c r="S439" i="3"/>
  <c r="S391" i="3"/>
  <c r="S343" i="3"/>
  <c r="S330" i="3"/>
  <c r="S286" i="3"/>
  <c r="S267" i="3"/>
  <c r="S260" i="3"/>
  <c r="S254" i="3"/>
  <c r="S234" i="3"/>
  <c r="S156" i="3"/>
  <c r="S456" i="3"/>
  <c r="S421" i="3"/>
  <c r="S408" i="3"/>
  <c r="S373" i="3"/>
  <c r="S266" i="3"/>
  <c r="S247" i="3"/>
  <c r="S202" i="3"/>
  <c r="S183" i="3"/>
  <c r="S447" i="3"/>
  <c r="S399" i="3"/>
  <c r="S351" i="3"/>
  <c r="S342" i="3"/>
  <c r="S336" i="3"/>
  <c r="S298" i="3"/>
  <c r="S279" i="3"/>
  <c r="S272" i="3"/>
  <c r="S259" i="3"/>
  <c r="S246" i="3"/>
  <c r="S240" i="3"/>
  <c r="S188" i="3"/>
  <c r="S182" i="3"/>
  <c r="S175" i="3"/>
  <c r="S154" i="3"/>
  <c r="S140" i="3"/>
  <c r="S451" i="3"/>
  <c r="S310" i="3"/>
  <c r="S291" i="3"/>
  <c r="S278" i="3"/>
  <c r="S194" i="3"/>
  <c r="S290" i="3"/>
  <c r="S271" i="3"/>
  <c r="S187" i="3"/>
  <c r="S322" i="3"/>
  <c r="S303" i="3"/>
  <c r="S283" i="3"/>
  <c r="S226" i="3"/>
  <c r="S207" i="3"/>
  <c r="S334" i="3"/>
  <c r="S315" i="3"/>
  <c r="S302" i="3"/>
  <c r="S238" i="3"/>
  <c r="S206" i="3"/>
  <c r="S199" i="3"/>
  <c r="S180" i="3"/>
  <c r="S123" i="3"/>
  <c r="S107" i="3"/>
  <c r="S91" i="3"/>
  <c r="S75" i="3"/>
  <c r="S59" i="3"/>
  <c r="S43" i="3"/>
  <c r="S27" i="3"/>
  <c r="S11" i="3"/>
  <c r="S214" i="3"/>
  <c r="S190" i="3"/>
  <c r="S166" i="3"/>
  <c r="S142" i="3"/>
  <c r="S127" i="3"/>
  <c r="S111" i="3"/>
  <c r="S95" i="3"/>
  <c r="S79" i="3"/>
  <c r="S63" i="3"/>
  <c r="S47" i="3"/>
  <c r="S31" i="3"/>
  <c r="S15" i="3"/>
  <c r="S146" i="3"/>
  <c r="S131" i="3"/>
  <c r="S115" i="3"/>
  <c r="S99" i="3"/>
  <c r="S83" i="3"/>
  <c r="S67" i="3"/>
  <c r="S51" i="3"/>
  <c r="S35" i="3"/>
  <c r="S19" i="3"/>
  <c r="S130" i="3"/>
  <c r="S135" i="3"/>
  <c r="S119" i="3"/>
  <c r="S103" i="3"/>
  <c r="S87" i="3"/>
  <c r="S71" i="3"/>
  <c r="S55" i="3"/>
  <c r="S39" i="3"/>
  <c r="S23" i="3"/>
  <c r="S7" i="3"/>
  <c r="D6" i="2" l="1"/>
  <c r="D5" i="2"/>
  <c r="D4" i="2"/>
  <c r="D7" i="2" l="1"/>
  <c r="W6" i="4" l="1"/>
  <c r="W11" i="4"/>
  <c r="W15" i="4"/>
  <c r="W16" i="4"/>
  <c r="W23" i="4"/>
  <c r="W26" i="4"/>
  <c r="W28" i="4"/>
  <c r="W29" i="4"/>
  <c r="W35" i="4"/>
  <c r="W36" i="4"/>
  <c r="W38" i="4"/>
  <c r="W41" i="4"/>
  <c r="W47" i="4"/>
  <c r="W48" i="4"/>
  <c r="W51" i="4"/>
  <c r="W53" i="4"/>
  <c r="W57" i="4"/>
  <c r="W59" i="4"/>
  <c r="W63" i="4"/>
  <c r="W65" i="4"/>
  <c r="W67" i="4"/>
  <c r="W69" i="4"/>
  <c r="W71" i="4"/>
  <c r="W75" i="4"/>
  <c r="W77" i="4"/>
  <c r="W79" i="4"/>
  <c r="W83" i="4"/>
  <c r="W85" i="4"/>
  <c r="W88" i="4"/>
  <c r="W89" i="4"/>
  <c r="W95" i="4"/>
  <c r="W98" i="4"/>
  <c r="W100" i="4"/>
  <c r="W101" i="4"/>
  <c r="W107" i="4"/>
  <c r="W108" i="4"/>
  <c r="W110" i="4"/>
  <c r="W113" i="4"/>
  <c r="W119" i="4"/>
  <c r="W121" i="4"/>
  <c r="W125" i="4"/>
  <c r="W129" i="4"/>
  <c r="W131" i="4"/>
  <c r="W140" i="4"/>
  <c r="W143" i="4"/>
  <c r="W149" i="4"/>
  <c r="W151" i="4"/>
  <c r="W154" i="4"/>
  <c r="W161" i="4"/>
  <c r="W163" i="4"/>
  <c r="W165" i="4"/>
  <c r="W175" i="4"/>
  <c r="W177" i="4"/>
  <c r="W179" i="4"/>
  <c r="W185" i="4"/>
  <c r="W187" i="4"/>
  <c r="W197" i="4"/>
  <c r="W198" i="4"/>
  <c r="W203" i="4"/>
  <c r="W209" i="4"/>
  <c r="W221" i="4"/>
  <c r="W232" i="4"/>
  <c r="W233" i="4"/>
  <c r="W241" i="4"/>
  <c r="W244" i="4"/>
  <c r="W251" i="4"/>
  <c r="W252" i="4"/>
  <c r="W254" i="4"/>
  <c r="W255" i="4"/>
  <c r="W263" i="4"/>
  <c r="W265" i="4"/>
  <c r="W266" i="4"/>
  <c r="W276" i="4"/>
  <c r="W277" i="4"/>
  <c r="W288" i="4"/>
  <c r="W289" i="4"/>
  <c r="W293" i="4"/>
  <c r="W299" i="4"/>
  <c r="W301" i="4"/>
  <c r="W305" i="4"/>
  <c r="W310" i="4"/>
  <c r="W311" i="4"/>
  <c r="W321" i="4"/>
  <c r="W323" i="4"/>
  <c r="W329" i="4"/>
  <c r="W331" i="4"/>
  <c r="W334" i="4"/>
  <c r="W341" i="4"/>
  <c r="W342" i="4"/>
  <c r="W346" i="4"/>
  <c r="W354" i="4"/>
  <c r="W358" i="4"/>
  <c r="W365" i="4"/>
  <c r="W370" i="4"/>
  <c r="W377" i="4"/>
  <c r="W381" i="4"/>
  <c r="W385" i="4"/>
  <c r="W388" i="4"/>
  <c r="W392" i="4"/>
  <c r="W395" i="4"/>
  <c r="W396" i="4"/>
  <c r="W399" i="4"/>
  <c r="W401" i="4"/>
  <c r="W404" i="4"/>
  <c r="W407" i="4"/>
  <c r="W410" i="4"/>
  <c r="W415" i="4"/>
  <c r="W421" i="4"/>
  <c r="W427" i="4"/>
  <c r="W433" i="4"/>
  <c r="W437" i="4"/>
  <c r="W439" i="4"/>
  <c r="W443" i="4"/>
  <c r="W444" i="4"/>
  <c r="W449" i="4"/>
  <c r="W451" i="4"/>
  <c r="W455" i="4"/>
  <c r="W463" i="4"/>
  <c r="W467" i="4"/>
  <c r="W473" i="4"/>
  <c r="W474" i="4"/>
  <c r="W476" i="4"/>
  <c r="W485" i="4"/>
  <c r="W487" i="4"/>
  <c r="W497" i="4"/>
  <c r="W499" i="4"/>
  <c r="W508" i="4"/>
  <c r="W510" i="4"/>
  <c r="W514" i="4"/>
  <c r="W516" i="4"/>
  <c r="W517" i="4"/>
  <c r="W518" i="4"/>
  <c r="W519" i="4"/>
  <c r="W520" i="4"/>
  <c r="W522" i="4"/>
  <c r="W525" i="4"/>
  <c r="W526" i="4"/>
  <c r="W528" i="4"/>
  <c r="W529" i="4"/>
  <c r="W530" i="4"/>
  <c r="W531" i="4"/>
  <c r="W532" i="4"/>
  <c r="W534" i="4"/>
  <c r="W535" i="4"/>
  <c r="W537" i="4"/>
  <c r="W538" i="4"/>
  <c r="W539" i="4"/>
  <c r="W540" i="4"/>
  <c r="W541" i="4"/>
  <c r="W543" i="4"/>
  <c r="W544" i="4"/>
  <c r="W546" i="4"/>
  <c r="W547" i="4"/>
  <c r="W549" i="4"/>
  <c r="W550" i="4"/>
  <c r="W552" i="4"/>
  <c r="W553" i="4"/>
  <c r="W556" i="4"/>
  <c r="W557" i="4"/>
  <c r="W558" i="4"/>
  <c r="W559" i="4"/>
  <c r="W560" i="4"/>
  <c r="W562" i="4"/>
  <c r="W564" i="4"/>
  <c r="W565" i="4"/>
  <c r="W568" i="4"/>
  <c r="W569" i="4"/>
  <c r="W570" i="4"/>
  <c r="W571" i="4"/>
  <c r="W573" i="4"/>
  <c r="W574" i="4"/>
  <c r="W576" i="4"/>
  <c r="W577" i="4"/>
  <c r="W580" i="4"/>
  <c r="W582" i="4"/>
  <c r="W584" i="4"/>
  <c r="W586" i="4"/>
  <c r="W588" i="4"/>
  <c r="W589" i="4"/>
  <c r="W590" i="4"/>
  <c r="W594" i="4"/>
  <c r="W595" i="4"/>
  <c r="W597" i="4"/>
  <c r="W598" i="4"/>
  <c r="W600" i="4"/>
  <c r="W601" i="4"/>
  <c r="W604" i="4"/>
  <c r="W605" i="4"/>
  <c r="W606" i="4"/>
  <c r="W607" i="4"/>
  <c r="W608" i="4"/>
  <c r="W610" i="4"/>
  <c r="W612" i="4"/>
  <c r="W613" i="4"/>
  <c r="W617" i="4"/>
  <c r="W618" i="4"/>
  <c r="W619" i="4"/>
  <c r="W623" i="4"/>
  <c r="W624" i="4"/>
  <c r="W626" i="4"/>
  <c r="W630" i="4"/>
  <c r="W634" i="4"/>
  <c r="W635" i="4"/>
  <c r="W636" i="4"/>
  <c r="W642" i="4"/>
  <c r="W644" i="4"/>
  <c r="W646" i="4"/>
  <c r="W647" i="4"/>
  <c r="W648" i="4"/>
  <c r="W654" i="4"/>
  <c r="W655" i="4"/>
  <c r="W657" i="4"/>
  <c r="W660" i="4"/>
  <c r="W666" i="4"/>
  <c r="W667" i="4"/>
  <c r="W669" i="4"/>
  <c r="W672" i="4"/>
  <c r="W677" i="4"/>
  <c r="W678" i="4"/>
  <c r="W681" i="4"/>
  <c r="W684" i="4"/>
  <c r="W688" i="4"/>
  <c r="W689" i="4"/>
  <c r="W690" i="4"/>
  <c r="W692" i="4"/>
  <c r="W696" i="4"/>
  <c r="W698" i="4"/>
  <c r="W699" i="4"/>
  <c r="W702" i="4"/>
  <c r="W704" i="4"/>
  <c r="W708" i="4"/>
  <c r="W710" i="4"/>
  <c r="W714" i="4"/>
  <c r="W715" i="4"/>
  <c r="W719" i="4"/>
  <c r="W720" i="4"/>
  <c r="W721" i="4"/>
  <c r="W726" i="4"/>
  <c r="W729" i="4"/>
  <c r="W732" i="4"/>
  <c r="W738" i="4"/>
  <c r="W739" i="4"/>
  <c r="W743" i="4"/>
  <c r="W746" i="4"/>
  <c r="W747" i="4"/>
  <c r="W748" i="4"/>
  <c r="W749" i="4"/>
  <c r="W750" i="4"/>
  <c r="W751" i="4"/>
  <c r="W752" i="4"/>
  <c r="W753" i="4"/>
  <c r="W754" i="4"/>
  <c r="W756" i="4"/>
  <c r="W757" i="4"/>
  <c r="W758" i="4"/>
  <c r="W759" i="4"/>
  <c r="W760" i="4"/>
  <c r="W761" i="4"/>
  <c r="W762" i="4"/>
  <c r="W763" i="4"/>
  <c r="W764" i="4"/>
  <c r="W765" i="4"/>
  <c r="W766" i="4"/>
  <c r="W768" i="4"/>
  <c r="W769" i="4"/>
  <c r="W770" i="4"/>
  <c r="W771" i="4"/>
  <c r="W772" i="4"/>
  <c r="W773" i="4"/>
  <c r="W774" i="4"/>
  <c r="W775" i="4"/>
  <c r="W776" i="4"/>
  <c r="W777" i="4"/>
  <c r="W778" i="4"/>
  <c r="W780" i="4"/>
  <c r="W781" i="4"/>
  <c r="W782" i="4"/>
  <c r="W783" i="4"/>
  <c r="W784" i="4"/>
  <c r="W785" i="4"/>
  <c r="W786" i="4"/>
  <c r="W787" i="4"/>
  <c r="W788" i="4"/>
  <c r="W789" i="4"/>
  <c r="W790" i="4"/>
  <c r="W791" i="4"/>
  <c r="W792" i="4"/>
  <c r="W793" i="4"/>
  <c r="W794" i="4"/>
  <c r="W795" i="4"/>
  <c r="W796" i="4"/>
  <c r="W797" i="4"/>
  <c r="W798" i="4"/>
  <c r="W799" i="4"/>
  <c r="W800" i="4"/>
  <c r="W801" i="4"/>
  <c r="W802" i="4"/>
  <c r="W804" i="4"/>
  <c r="W805" i="4"/>
  <c r="W806" i="4"/>
  <c r="W807" i="4"/>
  <c r="W808" i="4"/>
  <c r="W809" i="4"/>
  <c r="W810" i="4"/>
  <c r="W811" i="4"/>
  <c r="W812" i="4"/>
  <c r="W813" i="4"/>
  <c r="W814" i="4"/>
  <c r="W816" i="4"/>
  <c r="W817" i="4"/>
  <c r="W818" i="4"/>
  <c r="W819" i="4"/>
  <c r="W820" i="4"/>
  <c r="W821" i="4"/>
  <c r="W822" i="4"/>
  <c r="W823" i="4"/>
  <c r="W824" i="4"/>
  <c r="W825" i="4"/>
  <c r="W826" i="4"/>
  <c r="W828" i="4"/>
  <c r="W829" i="4"/>
  <c r="W830" i="4"/>
  <c r="W831" i="4"/>
  <c r="W832" i="4"/>
  <c r="W833" i="4"/>
  <c r="W834" i="4"/>
  <c r="W835" i="4"/>
  <c r="W836" i="4"/>
  <c r="W837" i="4"/>
  <c r="W838" i="4"/>
  <c r="W841" i="4"/>
  <c r="W842" i="4"/>
  <c r="W843" i="4"/>
  <c r="W844" i="4"/>
  <c r="W845" i="4"/>
  <c r="W846" i="4"/>
  <c r="W847" i="4"/>
  <c r="W848" i="4"/>
  <c r="W849" i="4"/>
  <c r="W850" i="4"/>
  <c r="W852" i="4"/>
  <c r="W853" i="4"/>
  <c r="W854" i="4"/>
  <c r="W855" i="4"/>
  <c r="W856" i="4"/>
  <c r="W857" i="4"/>
  <c r="W858" i="4"/>
  <c r="W859" i="4"/>
  <c r="W860" i="4"/>
  <c r="W861" i="4"/>
  <c r="W862" i="4"/>
  <c r="W863" i="4"/>
  <c r="W864" i="4"/>
  <c r="W865" i="4"/>
  <c r="W866" i="4"/>
  <c r="W867" i="4"/>
  <c r="W868" i="4"/>
  <c r="W869" i="4"/>
  <c r="W870" i="4"/>
  <c r="W871" i="4"/>
  <c r="W872" i="4"/>
  <c r="W873" i="4"/>
  <c r="W874" i="4"/>
  <c r="W876" i="4"/>
  <c r="W877" i="4"/>
  <c r="W878" i="4"/>
  <c r="W879" i="4"/>
  <c r="W880" i="4"/>
  <c r="W881" i="4"/>
  <c r="W882" i="4"/>
  <c r="W883" i="4"/>
  <c r="W884" i="4"/>
  <c r="W885" i="4"/>
  <c r="W886" i="4"/>
  <c r="W887" i="4"/>
  <c r="W889" i="4"/>
  <c r="W890" i="4"/>
  <c r="W891" i="4"/>
  <c r="W892" i="4"/>
  <c r="W893" i="4"/>
  <c r="W894" i="4"/>
  <c r="W895" i="4"/>
  <c r="W896" i="4"/>
  <c r="W897" i="4"/>
  <c r="W898" i="4"/>
  <c r="W900" i="4"/>
  <c r="W901" i="4"/>
  <c r="W902" i="4"/>
  <c r="W903" i="4"/>
  <c r="W904" i="4"/>
  <c r="W905" i="4"/>
  <c r="W906" i="4"/>
  <c r="W907" i="4"/>
  <c r="W908" i="4"/>
  <c r="W909" i="4"/>
  <c r="W910" i="4"/>
  <c r="T32" i="3"/>
  <c r="T64" i="3"/>
  <c r="T78" i="3"/>
  <c r="T79" i="3"/>
  <c r="T80" i="3"/>
  <c r="T88" i="3"/>
  <c r="T92" i="3"/>
  <c r="T112" i="3"/>
  <c r="T130" i="3"/>
  <c r="T137" i="3"/>
  <c r="T184" i="3"/>
  <c r="T188" i="3"/>
  <c r="T189" i="3"/>
  <c r="T190" i="3"/>
  <c r="T232" i="3"/>
  <c r="T236" i="3"/>
  <c r="T237" i="3"/>
  <c r="T280" i="3"/>
  <c r="T284" i="3"/>
  <c r="T286" i="3"/>
  <c r="T287" i="3"/>
  <c r="T304" i="3"/>
  <c r="T306" i="3"/>
  <c r="T307" i="3"/>
  <c r="T328" i="3"/>
  <c r="T352" i="3"/>
  <c r="T356" i="3"/>
  <c r="T367" i="3"/>
  <c r="T368" i="3"/>
  <c r="T369" i="3"/>
  <c r="T400" i="3"/>
  <c r="T406" i="3"/>
  <c r="T407" i="3"/>
  <c r="T448" i="3"/>
  <c r="T452" i="3"/>
  <c r="T463" i="3"/>
  <c r="T464" i="3"/>
  <c r="T465" i="3"/>
  <c r="T496" i="3"/>
  <c r="T502" i="3"/>
  <c r="T503" i="3"/>
  <c r="T544" i="3"/>
  <c r="T558" i="3"/>
  <c r="T559" i="3"/>
  <c r="T560" i="3"/>
  <c r="T598" i="3"/>
  <c r="T599" i="3"/>
  <c r="T627" i="3"/>
  <c r="T628" i="3"/>
  <c r="T654" i="3"/>
  <c r="T655" i="3"/>
  <c r="T657" i="3"/>
  <c r="T676" i="3"/>
  <c r="T678" i="3"/>
  <c r="T679" i="3"/>
  <c r="T681" i="3"/>
  <c r="T694" i="3"/>
  <c r="T695" i="3"/>
  <c r="T750" i="3"/>
  <c r="T751" i="3"/>
  <c r="T800" i="3"/>
  <c r="T832" i="3"/>
  <c r="T836" i="3"/>
  <c r="T838" i="3"/>
  <c r="T846" i="3"/>
  <c r="T883" i="3"/>
  <c r="T884" i="3"/>
  <c r="T886" i="3"/>
  <c r="T6" i="3"/>
  <c r="T8" i="3"/>
  <c r="T9" i="3"/>
  <c r="T10" i="3"/>
  <c r="T11" i="3"/>
  <c r="T12" i="3"/>
  <c r="T13" i="3"/>
  <c r="T14" i="3"/>
  <c r="T15" i="3"/>
  <c r="T16" i="3"/>
  <c r="T18" i="3"/>
  <c r="T19" i="3"/>
  <c r="T20" i="3"/>
  <c r="T21" i="3"/>
  <c r="T22" i="3"/>
  <c r="T23" i="3"/>
  <c r="T24" i="3"/>
  <c r="T25" i="3"/>
  <c r="T26" i="3"/>
  <c r="T27" i="3"/>
  <c r="T28" i="3"/>
  <c r="T30" i="3"/>
  <c r="T31" i="3"/>
  <c r="T33" i="3"/>
  <c r="T34" i="3"/>
  <c r="T35" i="3"/>
  <c r="T36" i="3"/>
  <c r="T37" i="3"/>
  <c r="T38" i="3"/>
  <c r="T39" i="3"/>
  <c r="T40" i="3"/>
  <c r="T42" i="3"/>
  <c r="T43" i="3"/>
  <c r="T44" i="3"/>
  <c r="T45" i="3"/>
  <c r="T46" i="3"/>
  <c r="T47" i="3"/>
  <c r="T48" i="3"/>
  <c r="T49" i="3"/>
  <c r="T50" i="3"/>
  <c r="T51" i="3"/>
  <c r="T52" i="3"/>
  <c r="T54" i="3"/>
  <c r="T55" i="3"/>
  <c r="T56" i="3"/>
  <c r="T57" i="3"/>
  <c r="T58" i="3"/>
  <c r="T59" i="3"/>
  <c r="T60" i="3"/>
  <c r="T61" i="3"/>
  <c r="T62" i="3"/>
  <c r="T63" i="3"/>
  <c r="T66" i="3"/>
  <c r="T68" i="3"/>
  <c r="T69" i="3"/>
  <c r="T70" i="3"/>
  <c r="T71" i="3"/>
  <c r="T72" i="3"/>
  <c r="T73" i="3"/>
  <c r="T74" i="3"/>
  <c r="T75" i="3"/>
  <c r="T76" i="3"/>
  <c r="T81" i="3"/>
  <c r="T82" i="3"/>
  <c r="T83" i="3"/>
  <c r="T84" i="3"/>
  <c r="T85" i="3"/>
  <c r="T86" i="3"/>
  <c r="T87" i="3"/>
  <c r="T90" i="3"/>
  <c r="T91" i="3"/>
  <c r="T93" i="3"/>
  <c r="T94" i="3"/>
  <c r="T95" i="3"/>
  <c r="T96" i="3"/>
  <c r="T97" i="3"/>
  <c r="T98" i="3"/>
  <c r="T99" i="3"/>
  <c r="T100" i="3"/>
  <c r="T102" i="3"/>
  <c r="T103" i="3"/>
  <c r="T104" i="3"/>
  <c r="T105" i="3"/>
  <c r="T106" i="3"/>
  <c r="T107" i="3"/>
  <c r="T108" i="3"/>
  <c r="T109" i="3"/>
  <c r="T110" i="3"/>
  <c r="T111" i="3"/>
  <c r="T114" i="3"/>
  <c r="T115" i="3"/>
  <c r="T116" i="3"/>
  <c r="T117" i="3"/>
  <c r="T118" i="3"/>
  <c r="T119" i="3"/>
  <c r="T120" i="3"/>
  <c r="T121" i="3"/>
  <c r="T122" i="3"/>
  <c r="T123" i="3"/>
  <c r="T124" i="3"/>
  <c r="T126" i="3"/>
  <c r="T127" i="3"/>
  <c r="T128" i="3"/>
  <c r="T129" i="3"/>
  <c r="T131" i="3"/>
  <c r="T132" i="3"/>
  <c r="T133" i="3"/>
  <c r="T134" i="3"/>
  <c r="T135" i="3"/>
  <c r="T136" i="3"/>
  <c r="T138" i="3"/>
  <c r="T139" i="3"/>
  <c r="T140" i="3"/>
  <c r="T141" i="3"/>
  <c r="T142" i="3"/>
  <c r="T143" i="3"/>
  <c r="T144" i="3"/>
  <c r="T145" i="3"/>
  <c r="T146" i="3"/>
  <c r="T147" i="3"/>
  <c r="T148" i="3"/>
  <c r="T151" i="3"/>
  <c r="T152" i="3"/>
  <c r="T153" i="3"/>
  <c r="T154" i="3"/>
  <c r="T155" i="3"/>
  <c r="T156" i="3"/>
  <c r="T157" i="3"/>
  <c r="T158" i="3"/>
  <c r="T159" i="3"/>
  <c r="T160" i="3"/>
  <c r="T161" i="3"/>
  <c r="T163" i="3"/>
  <c r="T164" i="3"/>
  <c r="T165" i="3"/>
  <c r="T166" i="3"/>
  <c r="T167" i="3"/>
  <c r="T168" i="3"/>
  <c r="T169" i="3"/>
  <c r="T170" i="3"/>
  <c r="T171" i="3"/>
  <c r="T172" i="3"/>
  <c r="T174" i="3"/>
  <c r="T175" i="3"/>
  <c r="T176" i="3"/>
  <c r="T177" i="3"/>
  <c r="T178" i="3"/>
  <c r="T179" i="3"/>
  <c r="T180" i="3"/>
  <c r="T181" i="3"/>
  <c r="T182" i="3"/>
  <c r="T183" i="3"/>
  <c r="T185" i="3"/>
  <c r="T187" i="3"/>
  <c r="T191" i="3"/>
  <c r="T192" i="3"/>
  <c r="T193" i="3"/>
  <c r="T194" i="3"/>
  <c r="T195" i="3"/>
  <c r="T196" i="3"/>
  <c r="T198" i="3"/>
  <c r="T199" i="3"/>
  <c r="T200" i="3"/>
  <c r="T201" i="3"/>
  <c r="T202" i="3"/>
  <c r="T203" i="3"/>
  <c r="T204" i="3"/>
  <c r="T205" i="3"/>
  <c r="T206" i="3"/>
  <c r="T207" i="3"/>
  <c r="T208" i="3"/>
  <c r="T210" i="3"/>
  <c r="T211" i="3"/>
  <c r="T212" i="3"/>
  <c r="T213" i="3"/>
  <c r="T214" i="3"/>
  <c r="T215" i="3"/>
  <c r="T216" i="3"/>
  <c r="T217" i="3"/>
  <c r="T218" i="3"/>
  <c r="T219" i="3"/>
  <c r="T220" i="3"/>
  <c r="T222" i="3"/>
  <c r="T223" i="3"/>
  <c r="T224" i="3"/>
  <c r="T225" i="3"/>
  <c r="T226" i="3"/>
  <c r="T227" i="3"/>
  <c r="T228" i="3"/>
  <c r="T229" i="3"/>
  <c r="T230" i="3"/>
  <c r="T231" i="3"/>
  <c r="T234" i="3"/>
  <c r="T235" i="3"/>
  <c r="T238" i="3"/>
  <c r="T239" i="3"/>
  <c r="T240" i="3"/>
  <c r="T241" i="3"/>
  <c r="T242" i="3"/>
  <c r="T243" i="3"/>
  <c r="T244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T268" i="3"/>
  <c r="T270" i="3"/>
  <c r="T271" i="3"/>
  <c r="T272" i="3"/>
  <c r="T273" i="3"/>
  <c r="T274" i="3"/>
  <c r="T275" i="3"/>
  <c r="T276" i="3"/>
  <c r="T277" i="3"/>
  <c r="T278" i="3"/>
  <c r="T279" i="3"/>
  <c r="T282" i="3"/>
  <c r="T283" i="3"/>
  <c r="T285" i="3"/>
  <c r="T288" i="3"/>
  <c r="T289" i="3"/>
  <c r="T290" i="3"/>
  <c r="T291" i="3"/>
  <c r="T292" i="3"/>
  <c r="T294" i="3"/>
  <c r="T295" i="3"/>
  <c r="T296" i="3"/>
  <c r="T297" i="3"/>
  <c r="T298" i="3"/>
  <c r="T300" i="3"/>
  <c r="T301" i="3"/>
  <c r="T302" i="3"/>
  <c r="T303" i="3"/>
  <c r="T308" i="3"/>
  <c r="T309" i="3"/>
  <c r="T310" i="3"/>
  <c r="T311" i="3"/>
  <c r="T312" i="3"/>
  <c r="T313" i="3"/>
  <c r="T314" i="3"/>
  <c r="T315" i="3"/>
  <c r="T316" i="3"/>
  <c r="T318" i="3"/>
  <c r="T319" i="3"/>
  <c r="T320" i="3"/>
  <c r="T321" i="3"/>
  <c r="T322" i="3"/>
  <c r="T323" i="3"/>
  <c r="T324" i="3"/>
  <c r="T325" i="3"/>
  <c r="T326" i="3"/>
  <c r="T327" i="3"/>
  <c r="T330" i="3"/>
  <c r="T331" i="3"/>
  <c r="T332" i="3"/>
  <c r="T333" i="3"/>
  <c r="T334" i="3"/>
  <c r="T335" i="3"/>
  <c r="T336" i="3"/>
  <c r="T337" i="3"/>
  <c r="T338" i="3"/>
  <c r="T339" i="3"/>
  <c r="T340" i="3"/>
  <c r="T342" i="3"/>
  <c r="T343" i="3"/>
  <c r="T344" i="3"/>
  <c r="T345" i="3"/>
  <c r="T346" i="3"/>
  <c r="T347" i="3"/>
  <c r="T348" i="3"/>
  <c r="T349" i="3"/>
  <c r="T350" i="3"/>
  <c r="T351" i="3"/>
  <c r="T354" i="3"/>
  <c r="T355" i="3"/>
  <c r="T357" i="3"/>
  <c r="T358" i="3"/>
  <c r="T359" i="3"/>
  <c r="T360" i="3"/>
  <c r="T361" i="3"/>
  <c r="T362" i="3"/>
  <c r="T363" i="3"/>
  <c r="T364" i="3"/>
  <c r="T366" i="3"/>
  <c r="T370" i="3"/>
  <c r="T371" i="3"/>
  <c r="T372" i="3"/>
  <c r="T373" i="3"/>
  <c r="T374" i="3"/>
  <c r="T375" i="3"/>
  <c r="T376" i="3"/>
  <c r="T380" i="3"/>
  <c r="T381" i="3"/>
  <c r="T382" i="3"/>
  <c r="T383" i="3"/>
  <c r="T384" i="3"/>
  <c r="T385" i="3"/>
  <c r="T386" i="3"/>
  <c r="T387" i="3"/>
  <c r="T388" i="3"/>
  <c r="T390" i="3"/>
  <c r="T391" i="3"/>
  <c r="T392" i="3"/>
  <c r="T393" i="3"/>
  <c r="T394" i="3"/>
  <c r="T395" i="3"/>
  <c r="T396" i="3"/>
  <c r="T397" i="3"/>
  <c r="T398" i="3"/>
  <c r="T399" i="3"/>
  <c r="T402" i="3"/>
  <c r="T403" i="3"/>
  <c r="T404" i="3"/>
  <c r="T405" i="3"/>
  <c r="T408" i="3"/>
  <c r="T409" i="3"/>
  <c r="T410" i="3"/>
  <c r="T411" i="3"/>
  <c r="T412" i="3"/>
  <c r="T414" i="3"/>
  <c r="T415" i="3"/>
  <c r="T416" i="3"/>
  <c r="T417" i="3"/>
  <c r="T418" i="3"/>
  <c r="T419" i="3"/>
  <c r="T420" i="3"/>
  <c r="T421" i="3"/>
  <c r="T422" i="3"/>
  <c r="T423" i="3"/>
  <c r="T424" i="3"/>
  <c r="T426" i="3"/>
  <c r="T427" i="3"/>
  <c r="T428" i="3"/>
  <c r="T429" i="3"/>
  <c r="T430" i="3"/>
  <c r="T431" i="3"/>
  <c r="T432" i="3"/>
  <c r="T433" i="3"/>
  <c r="T434" i="3"/>
  <c r="T435" i="3"/>
  <c r="T436" i="3"/>
  <c r="T438" i="3"/>
  <c r="T439" i="3"/>
  <c r="T440" i="3"/>
  <c r="T441" i="3"/>
  <c r="T442" i="3"/>
  <c r="T443" i="3"/>
  <c r="T444" i="3"/>
  <c r="T445" i="3"/>
  <c r="T446" i="3"/>
  <c r="T447" i="3"/>
  <c r="T449" i="3"/>
  <c r="T450" i="3"/>
  <c r="T451" i="3"/>
  <c r="T453" i="3"/>
  <c r="T455" i="3"/>
  <c r="T456" i="3"/>
  <c r="T457" i="3"/>
  <c r="T458" i="3"/>
  <c r="T459" i="3"/>
  <c r="T460" i="3"/>
  <c r="T461" i="3"/>
  <c r="T462" i="3"/>
  <c r="T466" i="3"/>
  <c r="T467" i="3"/>
  <c r="T468" i="3"/>
  <c r="T469" i="3"/>
  <c r="T470" i="3"/>
  <c r="T471" i="3"/>
  <c r="T472" i="3"/>
  <c r="T473" i="3"/>
  <c r="T474" i="3"/>
  <c r="T475" i="3"/>
  <c r="T476" i="3"/>
  <c r="T477" i="3"/>
  <c r="T478" i="3"/>
  <c r="T479" i="3"/>
  <c r="T480" i="3"/>
  <c r="T481" i="3"/>
  <c r="T482" i="3"/>
  <c r="T483" i="3"/>
  <c r="T484" i="3"/>
  <c r="T485" i="3"/>
  <c r="T486" i="3"/>
  <c r="T487" i="3"/>
  <c r="T488" i="3"/>
  <c r="T489" i="3"/>
  <c r="T490" i="3"/>
  <c r="T491" i="3"/>
  <c r="T492" i="3"/>
  <c r="T493" i="3"/>
  <c r="T494" i="3"/>
  <c r="T495" i="3"/>
  <c r="T497" i="3"/>
  <c r="T498" i="3"/>
  <c r="T499" i="3"/>
  <c r="T500" i="3"/>
  <c r="T501" i="3"/>
  <c r="T504" i="3"/>
  <c r="T505" i="3"/>
  <c r="T506" i="3"/>
  <c r="T507" i="3"/>
  <c r="T508" i="3"/>
  <c r="T509" i="3"/>
  <c r="T510" i="3"/>
  <c r="T511" i="3"/>
  <c r="T512" i="3"/>
  <c r="T513" i="3"/>
  <c r="T514" i="3"/>
  <c r="T515" i="3"/>
  <c r="T516" i="3"/>
  <c r="T517" i="3"/>
  <c r="T518" i="3"/>
  <c r="T519" i="3"/>
  <c r="T520" i="3"/>
  <c r="T521" i="3"/>
  <c r="T522" i="3"/>
  <c r="T523" i="3"/>
  <c r="T524" i="3"/>
  <c r="T525" i="3"/>
  <c r="T526" i="3"/>
  <c r="T527" i="3"/>
  <c r="T528" i="3"/>
  <c r="T529" i="3"/>
  <c r="T530" i="3"/>
  <c r="T531" i="3"/>
  <c r="T532" i="3"/>
  <c r="T533" i="3"/>
  <c r="T534" i="3"/>
  <c r="T535" i="3"/>
  <c r="T536" i="3"/>
  <c r="T537" i="3"/>
  <c r="T538" i="3"/>
  <c r="T539" i="3"/>
  <c r="T540" i="3"/>
  <c r="T541" i="3"/>
  <c r="T542" i="3"/>
  <c r="T543" i="3"/>
  <c r="T546" i="3"/>
  <c r="T547" i="3"/>
  <c r="T548" i="3"/>
  <c r="T549" i="3"/>
  <c r="T550" i="3"/>
  <c r="T551" i="3"/>
  <c r="T552" i="3"/>
  <c r="T553" i="3"/>
  <c r="T554" i="3"/>
  <c r="T555" i="3"/>
  <c r="T556" i="3"/>
  <c r="T561" i="3"/>
  <c r="T562" i="3"/>
  <c r="T563" i="3"/>
  <c r="T564" i="3"/>
  <c r="T565" i="3"/>
  <c r="T566" i="3"/>
  <c r="T567" i="3"/>
  <c r="T568" i="3"/>
  <c r="T571" i="3"/>
  <c r="T572" i="3"/>
  <c r="T573" i="3"/>
  <c r="T574" i="3"/>
  <c r="T575" i="3"/>
  <c r="T576" i="3"/>
  <c r="T577" i="3"/>
  <c r="T578" i="3"/>
  <c r="T579" i="3"/>
  <c r="T580" i="3"/>
  <c r="T582" i="3"/>
  <c r="T583" i="3"/>
  <c r="T584" i="3"/>
  <c r="T585" i="3"/>
  <c r="T586" i="3"/>
  <c r="T587" i="3"/>
  <c r="T588" i="3"/>
  <c r="T589" i="3"/>
  <c r="T590" i="3"/>
  <c r="T591" i="3"/>
  <c r="T592" i="3"/>
  <c r="T594" i="3"/>
  <c r="T595" i="3"/>
  <c r="T596" i="3"/>
  <c r="T597" i="3"/>
  <c r="T600" i="3"/>
  <c r="T601" i="3"/>
  <c r="T602" i="3"/>
  <c r="T603" i="3"/>
  <c r="T604" i="3"/>
  <c r="T606" i="3"/>
  <c r="T607" i="3"/>
  <c r="T608" i="3"/>
  <c r="T609" i="3"/>
  <c r="T610" i="3"/>
  <c r="T611" i="3"/>
  <c r="T612" i="3"/>
  <c r="T613" i="3"/>
  <c r="T614" i="3"/>
  <c r="T615" i="3"/>
  <c r="T616" i="3"/>
  <c r="T618" i="3"/>
  <c r="T619" i="3"/>
  <c r="T620" i="3"/>
  <c r="T621" i="3"/>
  <c r="T622" i="3"/>
  <c r="T623" i="3"/>
  <c r="T624" i="3"/>
  <c r="T625" i="3"/>
  <c r="T626" i="3"/>
  <c r="T630" i="3"/>
  <c r="T631" i="3"/>
  <c r="T632" i="3"/>
  <c r="T633" i="3"/>
  <c r="T634" i="3"/>
  <c r="T635" i="3"/>
  <c r="T636" i="3"/>
  <c r="T637" i="3"/>
  <c r="T638" i="3"/>
  <c r="T639" i="3"/>
  <c r="T640" i="3"/>
  <c r="T642" i="3"/>
  <c r="T643" i="3"/>
  <c r="T644" i="3"/>
  <c r="T645" i="3"/>
  <c r="T646" i="3"/>
  <c r="T648" i="3"/>
  <c r="T649" i="3"/>
  <c r="T650" i="3"/>
  <c r="T651" i="3"/>
  <c r="T652" i="3"/>
  <c r="T656" i="3"/>
  <c r="T658" i="3"/>
  <c r="T659" i="3"/>
  <c r="T660" i="3"/>
  <c r="T661" i="3"/>
  <c r="T662" i="3"/>
  <c r="T663" i="3"/>
  <c r="T664" i="3"/>
  <c r="T666" i="3"/>
  <c r="T667" i="3"/>
  <c r="T668" i="3"/>
  <c r="T669" i="3"/>
  <c r="T670" i="3"/>
  <c r="T671" i="3"/>
  <c r="T672" i="3"/>
  <c r="T673" i="3"/>
  <c r="T674" i="3"/>
  <c r="T675" i="3"/>
  <c r="T680" i="3"/>
  <c r="T682" i="3"/>
  <c r="T683" i="3"/>
  <c r="T684" i="3"/>
  <c r="T685" i="3"/>
  <c r="T686" i="3"/>
  <c r="T687" i="3"/>
  <c r="T688" i="3"/>
  <c r="T690" i="3"/>
  <c r="T691" i="3"/>
  <c r="T692" i="3"/>
  <c r="T693" i="3"/>
  <c r="T696" i="3"/>
  <c r="T697" i="3"/>
  <c r="T698" i="3"/>
  <c r="T699" i="3"/>
  <c r="T700" i="3"/>
  <c r="T702" i="3"/>
  <c r="T703" i="3"/>
  <c r="T704" i="3"/>
  <c r="T705" i="3"/>
  <c r="T706" i="3"/>
  <c r="T707" i="3"/>
  <c r="T708" i="3"/>
  <c r="T709" i="3"/>
  <c r="T710" i="3"/>
  <c r="T711" i="3"/>
  <c r="T712" i="3"/>
  <c r="T714" i="3"/>
  <c r="T715" i="3"/>
  <c r="T716" i="3"/>
  <c r="T717" i="3"/>
  <c r="T718" i="3"/>
  <c r="T719" i="3"/>
  <c r="T720" i="3"/>
  <c r="T721" i="3"/>
  <c r="T722" i="3"/>
  <c r="T723" i="3"/>
  <c r="T724" i="3"/>
  <c r="T726" i="3"/>
  <c r="T727" i="3"/>
  <c r="T728" i="3"/>
  <c r="T729" i="3"/>
  <c r="T730" i="3"/>
  <c r="T731" i="3"/>
  <c r="T732" i="3"/>
  <c r="T733" i="3"/>
  <c r="T734" i="3"/>
  <c r="T735" i="3"/>
  <c r="T736" i="3"/>
  <c r="T738" i="3"/>
  <c r="T739" i="3"/>
  <c r="T740" i="3"/>
  <c r="T741" i="3"/>
  <c r="T742" i="3"/>
  <c r="T743" i="3"/>
  <c r="T744" i="3"/>
  <c r="T745" i="3"/>
  <c r="T746" i="3"/>
  <c r="T747" i="3"/>
  <c r="T748" i="3"/>
  <c r="T752" i="3"/>
  <c r="T753" i="3"/>
  <c r="T754" i="3"/>
  <c r="T755" i="3"/>
  <c r="T756" i="3"/>
  <c r="T757" i="3"/>
  <c r="T758" i="3"/>
  <c r="T759" i="3"/>
  <c r="T760" i="3"/>
  <c r="T762" i="3"/>
  <c r="T763" i="3"/>
  <c r="T764" i="3"/>
  <c r="T765" i="3"/>
  <c r="T766" i="3"/>
  <c r="T767" i="3"/>
  <c r="T768" i="3"/>
  <c r="T769" i="3"/>
  <c r="T770" i="3"/>
  <c r="T771" i="3"/>
  <c r="T772" i="3"/>
  <c r="T774" i="3"/>
  <c r="T775" i="3"/>
  <c r="T776" i="3"/>
  <c r="T778" i="3"/>
  <c r="T779" i="3"/>
  <c r="T780" i="3"/>
  <c r="T781" i="3"/>
  <c r="T782" i="3"/>
  <c r="T783" i="3"/>
  <c r="T784" i="3"/>
  <c r="T786" i="3"/>
  <c r="T787" i="3"/>
  <c r="T788" i="3"/>
  <c r="T789" i="3"/>
  <c r="T790" i="3"/>
  <c r="T791" i="3"/>
  <c r="T792" i="3"/>
  <c r="T793" i="3"/>
  <c r="T794" i="3"/>
  <c r="T795" i="3"/>
  <c r="T796" i="3"/>
  <c r="T798" i="3"/>
  <c r="T799" i="3"/>
  <c r="T802" i="3"/>
  <c r="T803" i="3"/>
  <c r="T804" i="3"/>
  <c r="T805" i="3"/>
  <c r="T806" i="3"/>
  <c r="T807" i="3"/>
  <c r="T808" i="3"/>
  <c r="T810" i="3"/>
  <c r="T811" i="3"/>
  <c r="T812" i="3"/>
  <c r="T814" i="3"/>
  <c r="T815" i="3"/>
  <c r="T816" i="3"/>
  <c r="T817" i="3"/>
  <c r="T818" i="3"/>
  <c r="T819" i="3"/>
  <c r="T820" i="3"/>
  <c r="T822" i="3"/>
  <c r="T823" i="3"/>
  <c r="T824" i="3"/>
  <c r="T826" i="3"/>
  <c r="T827" i="3"/>
  <c r="T828" i="3"/>
  <c r="T829" i="3"/>
  <c r="T830" i="3"/>
  <c r="T831" i="3"/>
  <c r="T834" i="3"/>
  <c r="T835" i="3"/>
  <c r="T839" i="3"/>
  <c r="T840" i="3"/>
  <c r="T841" i="3"/>
  <c r="T843" i="3"/>
  <c r="T844" i="3"/>
  <c r="T847" i="3"/>
  <c r="T848" i="3"/>
  <c r="T850" i="3"/>
  <c r="T851" i="3"/>
  <c r="T852" i="3"/>
  <c r="T853" i="3"/>
  <c r="T855" i="3"/>
  <c r="T856" i="3"/>
  <c r="T858" i="3"/>
  <c r="T859" i="3"/>
  <c r="T860" i="3"/>
  <c r="T862" i="3"/>
  <c r="T863" i="3"/>
  <c r="T864" i="3"/>
  <c r="T865" i="3"/>
  <c r="T867" i="3"/>
  <c r="T868" i="3"/>
  <c r="T870" i="3"/>
  <c r="T871" i="3"/>
  <c r="T872" i="3"/>
  <c r="T874" i="3"/>
  <c r="T876" i="3"/>
  <c r="T877" i="3"/>
  <c r="T879" i="3"/>
  <c r="T880" i="3"/>
  <c r="T887" i="3"/>
  <c r="T888" i="3"/>
  <c r="T889" i="3"/>
  <c r="T891" i="3"/>
  <c r="T892" i="3"/>
  <c r="T894" i="3"/>
  <c r="T895" i="3"/>
  <c r="T898" i="3"/>
  <c r="T899" i="3"/>
  <c r="T900" i="3"/>
  <c r="T901" i="3"/>
  <c r="T903" i="3"/>
  <c r="T904" i="3"/>
  <c r="T906" i="3"/>
  <c r="T908" i="3"/>
  <c r="T910" i="3"/>
  <c r="W899" i="4"/>
  <c r="W888" i="4"/>
  <c r="W875" i="4"/>
  <c r="W851" i="4"/>
  <c r="W840" i="4"/>
  <c r="W839" i="4"/>
  <c r="W827" i="4"/>
  <c r="W815" i="4"/>
  <c r="W803" i="4"/>
  <c r="W779" i="4"/>
  <c r="W767" i="4"/>
  <c r="W755" i="4"/>
  <c r="W745" i="4"/>
  <c r="W744" i="4"/>
  <c r="W742" i="4"/>
  <c r="W741" i="4"/>
  <c r="W740" i="4"/>
  <c r="W737" i="4"/>
  <c r="W736" i="4"/>
  <c r="W735" i="4"/>
  <c r="W734" i="4"/>
  <c r="W733" i="4"/>
  <c r="W731" i="4"/>
  <c r="W730" i="4"/>
  <c r="W728" i="4"/>
  <c r="W727" i="4"/>
  <c r="W725" i="4"/>
  <c r="W724" i="4"/>
  <c r="W723" i="4"/>
  <c r="W722" i="4"/>
  <c r="W718" i="4"/>
  <c r="W717" i="4"/>
  <c r="W716" i="4"/>
  <c r="W713" i="4"/>
  <c r="W712" i="4"/>
  <c r="W711" i="4"/>
  <c r="W709" i="4"/>
  <c r="W707" i="4"/>
  <c r="W706" i="4"/>
  <c r="W705" i="4"/>
  <c r="W703" i="4"/>
  <c r="W701" i="4"/>
  <c r="W700" i="4"/>
  <c r="W697" i="4"/>
  <c r="W695" i="4"/>
  <c r="W694" i="4"/>
  <c r="W693" i="4"/>
  <c r="W691" i="4"/>
  <c r="W687" i="4"/>
  <c r="W686" i="4"/>
  <c r="W685" i="4"/>
  <c r="W683" i="4"/>
  <c r="W682" i="4"/>
  <c r="W680" i="4"/>
  <c r="W679" i="4"/>
  <c r="W676" i="4"/>
  <c r="W675" i="4"/>
  <c r="W674" i="4"/>
  <c r="W673" i="4"/>
  <c r="W671" i="4"/>
  <c r="W670" i="4"/>
  <c r="W668" i="4"/>
  <c r="W665" i="4"/>
  <c r="W664" i="4"/>
  <c r="W663" i="4"/>
  <c r="W662" i="4"/>
  <c r="W661" i="4"/>
  <c r="W659" i="4"/>
  <c r="W658" i="4"/>
  <c r="W656" i="4"/>
  <c r="W653" i="4"/>
  <c r="W652" i="4"/>
  <c r="W651" i="4"/>
  <c r="W650" i="4"/>
  <c r="W649" i="4"/>
  <c r="W645" i="4"/>
  <c r="W643" i="4"/>
  <c r="W641" i="4"/>
  <c r="W640" i="4"/>
  <c r="W639" i="4"/>
  <c r="W638" i="4"/>
  <c r="W637" i="4"/>
  <c r="W633" i="4"/>
  <c r="W632" i="4"/>
  <c r="W631" i="4"/>
  <c r="W629" i="4"/>
  <c r="W628" i="4"/>
  <c r="W627" i="4"/>
  <c r="W625" i="4"/>
  <c r="W622" i="4"/>
  <c r="W621" i="4"/>
  <c r="W620" i="4"/>
  <c r="W616" i="4"/>
  <c r="W615" i="4"/>
  <c r="W614" i="4"/>
  <c r="W611" i="4"/>
  <c r="W609" i="4"/>
  <c r="W603" i="4"/>
  <c r="W602" i="4"/>
  <c r="W599" i="4"/>
  <c r="W596" i="4"/>
  <c r="W593" i="4"/>
  <c r="W592" i="4"/>
  <c r="W591" i="4"/>
  <c r="W587" i="4"/>
  <c r="W585" i="4"/>
  <c r="W583" i="4"/>
  <c r="W581" i="4"/>
  <c r="W579" i="4"/>
  <c r="W578" i="4"/>
  <c r="W575" i="4"/>
  <c r="W572" i="4"/>
  <c r="W567" i="4"/>
  <c r="W566" i="4"/>
  <c r="W563" i="4"/>
  <c r="W561" i="4"/>
  <c r="W555" i="4"/>
  <c r="W554" i="4"/>
  <c r="W551" i="4"/>
  <c r="W548" i="4"/>
  <c r="W545" i="4"/>
  <c r="W542" i="4"/>
  <c r="W536" i="4"/>
  <c r="W533" i="4"/>
  <c r="W527" i="4"/>
  <c r="W524" i="4"/>
  <c r="W523" i="4"/>
  <c r="W521" i="4"/>
  <c r="W515" i="4"/>
  <c r="W513" i="4"/>
  <c r="W512" i="4"/>
  <c r="W511" i="4"/>
  <c r="W509" i="4"/>
  <c r="W507" i="4"/>
  <c r="W506" i="4"/>
  <c r="W505" i="4"/>
  <c r="W504" i="4"/>
  <c r="W503" i="4"/>
  <c r="W502" i="4"/>
  <c r="W501" i="4"/>
  <c r="W500" i="4"/>
  <c r="W498" i="4"/>
  <c r="W496" i="4"/>
  <c r="W495" i="4"/>
  <c r="W494" i="4"/>
  <c r="W493" i="4"/>
  <c r="W492" i="4"/>
  <c r="W491" i="4"/>
  <c r="W490" i="4"/>
  <c r="W489" i="4"/>
  <c r="W488" i="4"/>
  <c r="W486" i="4"/>
  <c r="W484" i="4"/>
  <c r="W483" i="4"/>
  <c r="W482" i="4"/>
  <c r="W481" i="4"/>
  <c r="W480" i="4"/>
  <c r="W479" i="4"/>
  <c r="W478" i="4"/>
  <c r="W477" i="4"/>
  <c r="W475" i="4"/>
  <c r="W472" i="4"/>
  <c r="W471" i="4"/>
  <c r="W470" i="4"/>
  <c r="W469" i="4"/>
  <c r="W468" i="4"/>
  <c r="W466" i="4"/>
  <c r="W465" i="4"/>
  <c r="W464" i="4"/>
  <c r="W462" i="4"/>
  <c r="W461" i="4"/>
  <c r="W460" i="4"/>
  <c r="W459" i="4"/>
  <c r="W458" i="4"/>
  <c r="W457" i="4"/>
  <c r="W456" i="4"/>
  <c r="W454" i="4"/>
  <c r="W453" i="4"/>
  <c r="W452" i="4"/>
  <c r="W450" i="4"/>
  <c r="W448" i="4"/>
  <c r="W447" i="4"/>
  <c r="W446" i="4"/>
  <c r="W445" i="4"/>
  <c r="W442" i="4"/>
  <c r="W441" i="4"/>
  <c r="W440" i="4"/>
  <c r="W438" i="4"/>
  <c r="W436" i="4"/>
  <c r="W435" i="4"/>
  <c r="W434" i="4"/>
  <c r="W432" i="4"/>
  <c r="W431" i="4"/>
  <c r="W430" i="4"/>
  <c r="W429" i="4"/>
  <c r="W428" i="4"/>
  <c r="W426" i="4"/>
  <c r="W425" i="4"/>
  <c r="W424" i="4"/>
  <c r="W423" i="4"/>
  <c r="W422" i="4"/>
  <c r="W420" i="4"/>
  <c r="W419" i="4"/>
  <c r="W418" i="4"/>
  <c r="W417" i="4"/>
  <c r="W416" i="4"/>
  <c r="W414" i="4"/>
  <c r="W413" i="4"/>
  <c r="W412" i="4"/>
  <c r="W411" i="4"/>
  <c r="W409" i="4"/>
  <c r="W408" i="4"/>
  <c r="W406" i="4"/>
  <c r="W405" i="4"/>
  <c r="W403" i="4"/>
  <c r="W402" i="4"/>
  <c r="W400" i="4"/>
  <c r="W398" i="4"/>
  <c r="W397" i="4"/>
  <c r="W394" i="4"/>
  <c r="W393" i="4"/>
  <c r="W391" i="4"/>
  <c r="W390" i="4"/>
  <c r="W389" i="4"/>
  <c r="W387" i="4"/>
  <c r="W386" i="4"/>
  <c r="W384" i="4"/>
  <c r="W383" i="4"/>
  <c r="W382" i="4"/>
  <c r="W380" i="4"/>
  <c r="W379" i="4"/>
  <c r="W378" i="4"/>
  <c r="W376" i="4"/>
  <c r="W375" i="4"/>
  <c r="W374" i="4"/>
  <c r="W373" i="4"/>
  <c r="W372" i="4"/>
  <c r="W371" i="4"/>
  <c r="W369" i="4"/>
  <c r="W368" i="4"/>
  <c r="W367" i="4"/>
  <c r="W366" i="4"/>
  <c r="W364" i="4"/>
  <c r="W363" i="4"/>
  <c r="W362" i="4"/>
  <c r="W361" i="4"/>
  <c r="W360" i="4"/>
  <c r="W359" i="4"/>
  <c r="W357" i="4"/>
  <c r="W356" i="4"/>
  <c r="W355" i="4"/>
  <c r="W353" i="4"/>
  <c r="W352" i="4"/>
  <c r="W351" i="4"/>
  <c r="W350" i="4"/>
  <c r="W349" i="4"/>
  <c r="W348" i="4"/>
  <c r="W347" i="4"/>
  <c r="W345" i="4"/>
  <c r="W344" i="4"/>
  <c r="W343" i="4"/>
  <c r="W340" i="4"/>
  <c r="W339" i="4"/>
  <c r="W338" i="4"/>
  <c r="W337" i="4"/>
  <c r="W336" i="4"/>
  <c r="W335" i="4"/>
  <c r="W333" i="4"/>
  <c r="W332" i="4"/>
  <c r="W330" i="4"/>
  <c r="W328" i="4"/>
  <c r="W327" i="4"/>
  <c r="W326" i="4"/>
  <c r="W325" i="4"/>
  <c r="W324" i="4"/>
  <c r="W322" i="4"/>
  <c r="W320" i="4"/>
  <c r="W319" i="4"/>
  <c r="W318" i="4"/>
  <c r="W317" i="4"/>
  <c r="W316" i="4"/>
  <c r="W315" i="4"/>
  <c r="W314" i="4"/>
  <c r="W313" i="4"/>
  <c r="W312" i="4"/>
  <c r="W309" i="4"/>
  <c r="W308" i="4"/>
  <c r="W307" i="4"/>
  <c r="W306" i="4"/>
  <c r="W304" i="4"/>
  <c r="W303" i="4"/>
  <c r="W302" i="4"/>
  <c r="W300" i="4"/>
  <c r="W298" i="4"/>
  <c r="W297" i="4"/>
  <c r="W296" i="4"/>
  <c r="W295" i="4"/>
  <c r="W294" i="4"/>
  <c r="W292" i="4"/>
  <c r="W291" i="4"/>
  <c r="W290" i="4"/>
  <c r="W287" i="4"/>
  <c r="W286" i="4"/>
  <c r="W285" i="4"/>
  <c r="W284" i="4"/>
  <c r="W283" i="4"/>
  <c r="W282" i="4"/>
  <c r="W281" i="4"/>
  <c r="W280" i="4"/>
  <c r="W279" i="4"/>
  <c r="W278" i="4"/>
  <c r="W275" i="4"/>
  <c r="W274" i="4"/>
  <c r="W273" i="4"/>
  <c r="W272" i="4"/>
  <c r="W271" i="4"/>
  <c r="W270" i="4"/>
  <c r="W269" i="4"/>
  <c r="W268" i="4"/>
  <c r="W267" i="4"/>
  <c r="W264" i="4"/>
  <c r="W262" i="4"/>
  <c r="W261" i="4"/>
  <c r="W260" i="4"/>
  <c r="W259" i="4"/>
  <c r="W258" i="4"/>
  <c r="W257" i="4"/>
  <c r="W256" i="4"/>
  <c r="W253" i="4"/>
  <c r="W250" i="4"/>
  <c r="W249" i="4"/>
  <c r="W248" i="4"/>
  <c r="W247" i="4"/>
  <c r="W246" i="4"/>
  <c r="W245" i="4"/>
  <c r="W243" i="4"/>
  <c r="W242" i="4"/>
  <c r="W240" i="4"/>
  <c r="W239" i="4"/>
  <c r="W238" i="4"/>
  <c r="W237" i="4"/>
  <c r="W236" i="4"/>
  <c r="W235" i="4"/>
  <c r="W234" i="4"/>
  <c r="W231" i="4"/>
  <c r="W230" i="4"/>
  <c r="W229" i="4"/>
  <c r="W228" i="4"/>
  <c r="W227" i="4"/>
  <c r="W226" i="4"/>
  <c r="W225" i="4"/>
  <c r="W224" i="4"/>
  <c r="W223" i="4"/>
  <c r="W222" i="4"/>
  <c r="W220" i="4"/>
  <c r="W219" i="4"/>
  <c r="W218" i="4"/>
  <c r="W217" i="4"/>
  <c r="W216" i="4"/>
  <c r="W215" i="4"/>
  <c r="W214" i="4"/>
  <c r="W213" i="4"/>
  <c r="W212" i="4"/>
  <c r="W211" i="4"/>
  <c r="W210" i="4"/>
  <c r="W208" i="4"/>
  <c r="W207" i="4"/>
  <c r="W206" i="4"/>
  <c r="W205" i="4"/>
  <c r="W204" i="4"/>
  <c r="W202" i="4"/>
  <c r="W201" i="4"/>
  <c r="W200" i="4"/>
  <c r="W199" i="4"/>
  <c r="W196" i="4"/>
  <c r="W195" i="4"/>
  <c r="W194" i="4"/>
  <c r="W193" i="4"/>
  <c r="W192" i="4"/>
  <c r="W191" i="4"/>
  <c r="W190" i="4"/>
  <c r="W189" i="4"/>
  <c r="W188" i="4"/>
  <c r="W186" i="4"/>
  <c r="W184" i="4"/>
  <c r="W183" i="4"/>
  <c r="W182" i="4"/>
  <c r="W181" i="4"/>
  <c r="W180" i="4"/>
  <c r="W178" i="4"/>
  <c r="W176" i="4"/>
  <c r="W174" i="4"/>
  <c r="W173" i="4"/>
  <c r="W172" i="4"/>
  <c r="W171" i="4"/>
  <c r="W170" i="4"/>
  <c r="W169" i="4"/>
  <c r="W168" i="4"/>
  <c r="W167" i="4"/>
  <c r="W166" i="4"/>
  <c r="W164" i="4"/>
  <c r="W162" i="4"/>
  <c r="W160" i="4"/>
  <c r="W159" i="4"/>
  <c r="W158" i="4"/>
  <c r="W157" i="4"/>
  <c r="W156" i="4"/>
  <c r="W155" i="4"/>
  <c r="W153" i="4"/>
  <c r="W152" i="4"/>
  <c r="W150" i="4"/>
  <c r="W148" i="4"/>
  <c r="W147" i="4"/>
  <c r="W146" i="4"/>
  <c r="W145" i="4"/>
  <c r="W144" i="4"/>
  <c r="W142" i="4"/>
  <c r="W141" i="4"/>
  <c r="W139" i="4"/>
  <c r="W138" i="4"/>
  <c r="W137" i="4"/>
  <c r="W136" i="4"/>
  <c r="W135" i="4"/>
  <c r="W134" i="4"/>
  <c r="W133" i="4"/>
  <c r="W132" i="4"/>
  <c r="W130" i="4"/>
  <c r="W128" i="4"/>
  <c r="W127" i="4"/>
  <c r="W126" i="4"/>
  <c r="W124" i="4"/>
  <c r="W123" i="4"/>
  <c r="W122" i="4"/>
  <c r="W120" i="4"/>
  <c r="W118" i="4"/>
  <c r="W117" i="4"/>
  <c r="W116" i="4"/>
  <c r="W115" i="4"/>
  <c r="W114" i="4"/>
  <c r="W112" i="4"/>
  <c r="W111" i="4"/>
  <c r="W109" i="4"/>
  <c r="W106" i="4"/>
  <c r="W105" i="4"/>
  <c r="W104" i="4"/>
  <c r="W103" i="4"/>
  <c r="W102" i="4"/>
  <c r="W99" i="4"/>
  <c r="W97" i="4"/>
  <c r="W96" i="4"/>
  <c r="W94" i="4"/>
  <c r="W93" i="4"/>
  <c r="W92" i="4"/>
  <c r="W91" i="4"/>
  <c r="W90" i="4"/>
  <c r="W87" i="4"/>
  <c r="W86" i="4"/>
  <c r="W84" i="4"/>
  <c r="W82" i="4"/>
  <c r="W81" i="4"/>
  <c r="W80" i="4"/>
  <c r="W78" i="4"/>
  <c r="W76" i="4"/>
  <c r="W74" i="4"/>
  <c r="W73" i="4"/>
  <c r="W72" i="4"/>
  <c r="W70" i="4"/>
  <c r="W68" i="4"/>
  <c r="W66" i="4"/>
  <c r="W64" i="4"/>
  <c r="W62" i="4"/>
  <c r="W61" i="4"/>
  <c r="W60" i="4"/>
  <c r="W58" i="4"/>
  <c r="W56" i="4"/>
  <c r="W55" i="4"/>
  <c r="W54" i="4"/>
  <c r="W52" i="4"/>
  <c r="W50" i="4"/>
  <c r="W49" i="4"/>
  <c r="W46" i="4"/>
  <c r="W45" i="4"/>
  <c r="W44" i="4"/>
  <c r="W43" i="4"/>
  <c r="W42" i="4"/>
  <c r="W40" i="4"/>
  <c r="W39" i="4"/>
  <c r="W37" i="4"/>
  <c r="W34" i="4"/>
  <c r="W33" i="4"/>
  <c r="W32" i="4"/>
  <c r="W31" i="4"/>
  <c r="W30" i="4"/>
  <c r="W27" i="4"/>
  <c r="W25" i="4"/>
  <c r="W24" i="4"/>
  <c r="W22" i="4"/>
  <c r="W21" i="4"/>
  <c r="W20" i="4"/>
  <c r="W19" i="4"/>
  <c r="W18" i="4"/>
  <c r="W14" i="4"/>
  <c r="W13" i="4"/>
  <c r="W12" i="4"/>
  <c r="W10" i="4"/>
  <c r="W9" i="4"/>
  <c r="W8" i="4"/>
  <c r="W7" i="4"/>
  <c r="T907" i="3"/>
  <c r="T882" i="3"/>
  <c r="T875" i="3"/>
  <c r="T777" i="3"/>
  <c r="T647" i="3"/>
  <c r="T570" i="3"/>
  <c r="T454" i="3"/>
  <c r="T379" i="3"/>
  <c r="T378" i="3"/>
  <c r="T299" i="3"/>
  <c r="T186" i="3"/>
  <c r="T162" i="3"/>
  <c r="T150" i="3"/>
  <c r="T67" i="3"/>
  <c r="W17" i="4" l="1"/>
  <c r="S4" i="2"/>
  <c r="N10" i="2" s="1"/>
  <c r="M10" i="2" s="1" a="1"/>
  <c r="M10" i="2" s="1"/>
  <c r="T909" i="3"/>
  <c r="T897" i="3"/>
  <c r="T885" i="3"/>
  <c r="T873" i="3"/>
  <c r="T861" i="3"/>
  <c r="T849" i="3"/>
  <c r="T837" i="3"/>
  <c r="T825" i="3"/>
  <c r="T813" i="3"/>
  <c r="T801" i="3"/>
  <c r="R4" i="2"/>
  <c r="N6" i="2" s="1"/>
  <c r="M6" i="2" s="1" a="1"/>
  <c r="M6" i="2" s="1"/>
  <c r="T7" i="3"/>
  <c r="I7" i="2"/>
  <c r="T896" i="3"/>
  <c r="W5" i="4"/>
  <c r="E12" i="2" s="1"/>
  <c r="I5" i="2"/>
  <c r="T5" i="3"/>
  <c r="I4" i="2"/>
  <c r="T905" i="3"/>
  <c r="T893" i="3"/>
  <c r="T881" i="3"/>
  <c r="T869" i="3"/>
  <c r="T857" i="3"/>
  <c r="T845" i="3"/>
  <c r="T833" i="3"/>
  <c r="T821" i="3"/>
  <c r="T809" i="3"/>
  <c r="T797" i="3"/>
  <c r="T785" i="3"/>
  <c r="T773" i="3"/>
  <c r="T761" i="3"/>
  <c r="T749" i="3"/>
  <c r="T737" i="3"/>
  <c r="T725" i="3"/>
  <c r="T713" i="3"/>
  <c r="T701" i="3"/>
  <c r="T689" i="3"/>
  <c r="T677" i="3"/>
  <c r="T665" i="3"/>
  <c r="T653" i="3"/>
  <c r="T641" i="3"/>
  <c r="T629" i="3"/>
  <c r="T617" i="3"/>
  <c r="T605" i="3"/>
  <c r="T593" i="3"/>
  <c r="T581" i="3"/>
  <c r="T569" i="3"/>
  <c r="T557" i="3"/>
  <c r="T545" i="3"/>
  <c r="T437" i="3"/>
  <c r="T425" i="3"/>
  <c r="T413" i="3"/>
  <c r="T401" i="3"/>
  <c r="T389" i="3"/>
  <c r="T377" i="3"/>
  <c r="T365" i="3"/>
  <c r="T353" i="3"/>
  <c r="T341" i="3"/>
  <c r="T329" i="3"/>
  <c r="T317" i="3"/>
  <c r="T305" i="3"/>
  <c r="T293" i="3"/>
  <c r="T281" i="3"/>
  <c r="T269" i="3"/>
  <c r="T245" i="3"/>
  <c r="T233" i="3"/>
  <c r="T221" i="3"/>
  <c r="T209" i="3"/>
  <c r="T197" i="3"/>
  <c r="T173" i="3"/>
  <c r="T149" i="3"/>
  <c r="T125" i="3"/>
  <c r="T113" i="3"/>
  <c r="T101" i="3"/>
  <c r="T89" i="3"/>
  <c r="T77" i="3"/>
  <c r="T65" i="3"/>
  <c r="T53" i="3"/>
  <c r="T41" i="3"/>
  <c r="T29" i="3"/>
  <c r="T17" i="3"/>
  <c r="T902" i="3"/>
  <c r="T890" i="3"/>
  <c r="T878" i="3"/>
  <c r="T866" i="3"/>
  <c r="T854" i="3"/>
  <c r="T842" i="3"/>
  <c r="I6" i="2"/>
  <c r="E16" i="2" l="1"/>
  <c r="D12" i="2"/>
  <c r="D14" i="2"/>
  <c r="D16" i="2"/>
  <c r="D13" i="2"/>
  <c r="D15" i="2"/>
  <c r="E15" i="2"/>
  <c r="E13" i="2"/>
  <c r="E14" i="2"/>
  <c r="T4" i="2"/>
  <c r="N12" i="2"/>
  <c r="M12" i="2" s="1" a="1"/>
  <c r="M12" i="2" s="1"/>
  <c r="N11" i="2"/>
  <c r="M11" i="2" s="1" a="1"/>
  <c r="M11" i="2" s="1"/>
  <c r="N8" i="2"/>
  <c r="M8" i="2" s="1" a="1"/>
  <c r="M8" i="2" s="1"/>
  <c r="N7" i="2"/>
  <c r="M7" i="2" s="1" a="1"/>
  <c r="M7" i="2" s="1"/>
  <c r="U23" i="1"/>
  <c r="U24" i="1"/>
  <c r="U27" i="1"/>
  <c r="U29" i="1"/>
  <c r="U30" i="1"/>
  <c r="U33" i="1"/>
  <c r="U35" i="1"/>
  <c r="U36" i="1"/>
  <c r="U39" i="1"/>
  <c r="U41" i="1"/>
  <c r="U42" i="1"/>
  <c r="U45" i="1"/>
  <c r="U47" i="1"/>
  <c r="U48" i="1"/>
  <c r="U51" i="1"/>
  <c r="U53" i="1"/>
  <c r="U54" i="1"/>
  <c r="U57" i="1"/>
  <c r="U59" i="1"/>
  <c r="U60" i="1"/>
  <c r="U63" i="1"/>
  <c r="U65" i="1"/>
  <c r="U66" i="1"/>
  <c r="U69" i="1"/>
  <c r="U71" i="1"/>
  <c r="U72" i="1"/>
  <c r="U75" i="1"/>
  <c r="U77" i="1"/>
  <c r="U78" i="1"/>
  <c r="U81" i="1"/>
  <c r="U83" i="1"/>
  <c r="U84" i="1"/>
  <c r="U87" i="1"/>
  <c r="U89" i="1"/>
  <c r="U90" i="1"/>
  <c r="U93" i="1"/>
  <c r="U95" i="1"/>
  <c r="U96" i="1"/>
  <c r="U99" i="1"/>
  <c r="U101" i="1"/>
  <c r="U102" i="1"/>
  <c r="U105" i="1"/>
  <c r="U107" i="1"/>
  <c r="U108" i="1"/>
  <c r="U111" i="1"/>
  <c r="U113" i="1"/>
  <c r="U114" i="1"/>
  <c r="U117" i="1"/>
  <c r="U119" i="1"/>
  <c r="U120" i="1"/>
  <c r="U123" i="1"/>
  <c r="U125" i="1"/>
  <c r="U126" i="1"/>
  <c r="U129" i="1"/>
  <c r="U131" i="1"/>
  <c r="U132" i="1"/>
  <c r="U135" i="1"/>
  <c r="U137" i="1"/>
  <c r="U138" i="1"/>
  <c r="U141" i="1"/>
  <c r="U143" i="1"/>
  <c r="U144" i="1"/>
  <c r="U147" i="1"/>
  <c r="U149" i="1"/>
  <c r="U150" i="1"/>
  <c r="U153" i="1"/>
  <c r="U155" i="1"/>
  <c r="U156" i="1"/>
  <c r="U159" i="1"/>
  <c r="U161" i="1"/>
  <c r="U162" i="1"/>
  <c r="U165" i="1"/>
  <c r="U167" i="1"/>
  <c r="U171" i="1"/>
  <c r="U173" i="1"/>
  <c r="U174" i="1"/>
  <c r="U177" i="1"/>
  <c r="U179" i="1"/>
  <c r="U183" i="1"/>
  <c r="U185" i="1"/>
  <c r="U186" i="1"/>
  <c r="U189" i="1"/>
  <c r="U191" i="1"/>
  <c r="U195" i="1"/>
  <c r="U197" i="1"/>
  <c r="U198" i="1"/>
  <c r="U201" i="1"/>
  <c r="U203" i="1"/>
  <c r="U207" i="1"/>
  <c r="U209" i="1"/>
  <c r="U210" i="1"/>
  <c r="U213" i="1"/>
  <c r="U215" i="1"/>
  <c r="U219" i="1"/>
  <c r="U222" i="1"/>
  <c r="U225" i="1"/>
  <c r="U227" i="1"/>
  <c r="U231" i="1"/>
  <c r="U233" i="1"/>
  <c r="U234" i="1"/>
  <c r="U237" i="1"/>
  <c r="U243" i="1"/>
  <c r="U245" i="1"/>
  <c r="U249" i="1"/>
  <c r="U251" i="1"/>
  <c r="U257" i="1"/>
  <c r="U258" i="1"/>
  <c r="U261" i="1"/>
  <c r="U267" i="1"/>
  <c r="U269" i="1"/>
  <c r="U270" i="1"/>
  <c r="U275" i="1"/>
  <c r="U279" i="1"/>
  <c r="U281" i="1"/>
  <c r="U285" i="1"/>
  <c r="U287" i="1"/>
  <c r="U291" i="1"/>
  <c r="U293" i="1"/>
  <c r="U294" i="1"/>
  <c r="U297" i="1"/>
  <c r="U299" i="1"/>
  <c r="U303" i="1"/>
  <c r="U305" i="1"/>
  <c r="U309" i="1"/>
  <c r="U311" i="1"/>
  <c r="U315" i="1"/>
  <c r="U317" i="1"/>
  <c r="U318" i="1"/>
  <c r="U321" i="1"/>
  <c r="U323" i="1"/>
  <c r="U327" i="1"/>
  <c r="U335" i="1"/>
  <c r="U341" i="1"/>
  <c r="U342" i="1"/>
  <c r="U345" i="1"/>
  <c r="U347" i="1"/>
  <c r="U351" i="1"/>
  <c r="U353" i="1"/>
  <c r="U357" i="1"/>
  <c r="U358" i="1"/>
  <c r="U359" i="1"/>
  <c r="U360" i="1"/>
  <c r="U365" i="1"/>
  <c r="U369" i="1"/>
  <c r="U370" i="1"/>
  <c r="U372" i="1"/>
  <c r="U373" i="1"/>
  <c r="U375" i="1"/>
  <c r="U378" i="1"/>
  <c r="U382" i="1"/>
  <c r="U383" i="1"/>
  <c r="U384" i="1"/>
  <c r="U387" i="1"/>
  <c r="U388" i="1"/>
  <c r="U391" i="1"/>
  <c r="U395" i="1"/>
  <c r="U396" i="1"/>
  <c r="U397" i="1"/>
  <c r="U400" i="1"/>
  <c r="U401" i="1"/>
  <c r="U405" i="1"/>
  <c r="U408" i="1"/>
  <c r="U409" i="1"/>
  <c r="U411" i="1"/>
  <c r="U413" i="1"/>
  <c r="U414" i="1"/>
  <c r="U417" i="1"/>
  <c r="U419" i="1"/>
  <c r="U427" i="1"/>
  <c r="U430" i="1"/>
  <c r="U432" i="1"/>
  <c r="U439" i="1"/>
  <c r="U441" i="1"/>
  <c r="U442" i="1"/>
  <c r="U443" i="1"/>
  <c r="U445" i="1"/>
  <c r="U447" i="1"/>
  <c r="U450" i="1"/>
  <c r="U454" i="1"/>
  <c r="U456" i="1"/>
  <c r="U457" i="1"/>
  <c r="U459" i="1"/>
  <c r="U460" i="1"/>
  <c r="U463" i="1"/>
  <c r="U465" i="1"/>
  <c r="U467" i="1"/>
  <c r="U469" i="1"/>
  <c r="U473" i="1"/>
  <c r="U477" i="1"/>
  <c r="U481" i="1"/>
  <c r="U483" i="1"/>
  <c r="U485" i="1"/>
  <c r="U486" i="1"/>
  <c r="U489" i="1"/>
  <c r="U490" i="1"/>
  <c r="U496" i="1"/>
  <c r="U498" i="1"/>
  <c r="U502" i="1"/>
  <c r="U503" i="1"/>
  <c r="U504" i="1"/>
  <c r="U513" i="1"/>
  <c r="U514" i="1"/>
  <c r="U515" i="1"/>
  <c r="U516" i="1"/>
  <c r="U517" i="1"/>
  <c r="U519" i="1"/>
  <c r="U520" i="1"/>
  <c r="U522" i="1"/>
  <c r="U523" i="1"/>
  <c r="U525" i="1"/>
  <c r="U526" i="1"/>
  <c r="U527" i="1"/>
  <c r="U528" i="1"/>
  <c r="U529" i="1"/>
  <c r="U532" i="1"/>
  <c r="U533" i="1"/>
  <c r="U535" i="1"/>
  <c r="U537" i="1"/>
  <c r="U538" i="1"/>
  <c r="U539" i="1"/>
  <c r="U540" i="1"/>
  <c r="U541" i="1"/>
  <c r="U543" i="1"/>
  <c r="U545" i="1"/>
  <c r="U546" i="1"/>
  <c r="U549" i="1"/>
  <c r="U550" i="1"/>
  <c r="U551" i="1"/>
  <c r="U552" i="1"/>
  <c r="U553" i="1"/>
  <c r="U555" i="1"/>
  <c r="U556" i="1"/>
  <c r="U557" i="1"/>
  <c r="U558" i="1"/>
  <c r="U559" i="1"/>
  <c r="U561" i="1"/>
  <c r="U562" i="1"/>
  <c r="U563" i="1"/>
  <c r="U564" i="1"/>
  <c r="U565" i="1"/>
  <c r="U567" i="1"/>
  <c r="U568" i="1"/>
  <c r="U569" i="1"/>
  <c r="U570" i="1"/>
  <c r="U571" i="1"/>
  <c r="U573" i="1"/>
  <c r="U574" i="1"/>
  <c r="U575" i="1"/>
  <c r="U576" i="1"/>
  <c r="U577" i="1"/>
  <c r="U579" i="1"/>
  <c r="U580" i="1"/>
  <c r="U581" i="1"/>
  <c r="U582" i="1"/>
  <c r="U583" i="1"/>
  <c r="U585" i="1"/>
  <c r="U586" i="1"/>
  <c r="U587" i="1"/>
  <c r="U588" i="1"/>
  <c r="U589" i="1"/>
  <c r="U591" i="1"/>
  <c r="U592" i="1"/>
  <c r="U593" i="1"/>
  <c r="U594" i="1"/>
  <c r="U595" i="1"/>
  <c r="U597" i="1"/>
  <c r="U598" i="1"/>
  <c r="U599" i="1"/>
  <c r="U600" i="1"/>
  <c r="U601" i="1"/>
  <c r="U603" i="1"/>
  <c r="U604" i="1"/>
  <c r="U605" i="1"/>
  <c r="U606" i="1"/>
  <c r="U607" i="1"/>
  <c r="U609" i="1"/>
  <c r="U610" i="1"/>
  <c r="U611" i="1"/>
  <c r="U612" i="1"/>
  <c r="U613" i="1"/>
  <c r="U615" i="1"/>
  <c r="U616" i="1"/>
  <c r="U617" i="1"/>
  <c r="U618" i="1"/>
  <c r="U621" i="1"/>
  <c r="U622" i="1"/>
  <c r="U623" i="1"/>
  <c r="U624" i="1"/>
  <c r="U625" i="1"/>
  <c r="U627" i="1"/>
  <c r="U628" i="1"/>
  <c r="U629" i="1"/>
  <c r="U630" i="1"/>
  <c r="U631" i="1"/>
  <c r="U633" i="1"/>
  <c r="U634" i="1"/>
  <c r="U635" i="1"/>
  <c r="U636" i="1"/>
  <c r="U637" i="1"/>
  <c r="U639" i="1"/>
  <c r="U640" i="1"/>
  <c r="U641" i="1"/>
  <c r="U642" i="1"/>
  <c r="U643" i="1"/>
  <c r="U645" i="1"/>
  <c r="U646" i="1"/>
  <c r="U647" i="1"/>
  <c r="U648" i="1"/>
  <c r="U649" i="1"/>
  <c r="U651" i="1"/>
  <c r="U652" i="1"/>
  <c r="U653" i="1"/>
  <c r="U654" i="1"/>
  <c r="U655" i="1"/>
  <c r="U657" i="1"/>
  <c r="U658" i="1"/>
  <c r="U659" i="1"/>
  <c r="U660" i="1"/>
  <c r="U661" i="1"/>
  <c r="U663" i="1"/>
  <c r="U664" i="1"/>
  <c r="U665" i="1"/>
  <c r="U666" i="1"/>
  <c r="U667" i="1"/>
  <c r="U669" i="1"/>
  <c r="U670" i="1"/>
  <c r="U671" i="1"/>
  <c r="U672" i="1"/>
  <c r="U673" i="1"/>
  <c r="U675" i="1"/>
  <c r="U676" i="1"/>
  <c r="U677" i="1"/>
  <c r="U678" i="1"/>
  <c r="U679" i="1"/>
  <c r="U681" i="1"/>
  <c r="U682" i="1"/>
  <c r="U683" i="1"/>
  <c r="U684" i="1"/>
  <c r="U685" i="1"/>
  <c r="U687" i="1"/>
  <c r="U688" i="1"/>
  <c r="U689" i="1"/>
  <c r="U690" i="1"/>
  <c r="U691" i="1"/>
  <c r="U693" i="1"/>
  <c r="U694" i="1"/>
  <c r="U695" i="1"/>
  <c r="U696" i="1"/>
  <c r="U697" i="1"/>
  <c r="U699" i="1"/>
  <c r="U700" i="1"/>
  <c r="U701" i="1"/>
  <c r="U702" i="1"/>
  <c r="U703" i="1"/>
  <c r="U705" i="1"/>
  <c r="U706" i="1"/>
  <c r="U707" i="1"/>
  <c r="U708" i="1"/>
  <c r="U709" i="1"/>
  <c r="U711" i="1"/>
  <c r="U712" i="1"/>
  <c r="U713" i="1"/>
  <c r="U714" i="1"/>
  <c r="U715" i="1"/>
  <c r="U717" i="1"/>
  <c r="U718" i="1"/>
  <c r="U719" i="1"/>
  <c r="U720" i="1"/>
  <c r="U721" i="1"/>
  <c r="U723" i="1"/>
  <c r="U724" i="1"/>
  <c r="U725" i="1"/>
  <c r="U726" i="1"/>
  <c r="U727" i="1"/>
  <c r="U729" i="1"/>
  <c r="U730" i="1"/>
  <c r="U731" i="1"/>
  <c r="U732" i="1"/>
  <c r="U733" i="1"/>
  <c r="U735" i="1"/>
  <c r="U736" i="1"/>
  <c r="U737" i="1"/>
  <c r="U738" i="1"/>
  <c r="U739" i="1"/>
  <c r="U741" i="1"/>
  <c r="U742" i="1"/>
  <c r="U744" i="1"/>
  <c r="U745" i="1"/>
  <c r="U747" i="1"/>
  <c r="U748" i="1"/>
  <c r="U749" i="1"/>
  <c r="U750" i="1"/>
  <c r="U751" i="1"/>
  <c r="U753" i="1"/>
  <c r="U754" i="1"/>
  <c r="U755" i="1"/>
  <c r="U756" i="1"/>
  <c r="U757" i="1"/>
  <c r="U759" i="1"/>
  <c r="U760" i="1"/>
  <c r="U761" i="1"/>
  <c r="U762" i="1"/>
  <c r="U763" i="1"/>
  <c r="U765" i="1"/>
  <c r="U766" i="1"/>
  <c r="U767" i="1"/>
  <c r="U768" i="1"/>
  <c r="U769" i="1"/>
  <c r="U771" i="1"/>
  <c r="U772" i="1"/>
  <c r="U773" i="1"/>
  <c r="U774" i="1"/>
  <c r="U775" i="1"/>
  <c r="U777" i="1"/>
  <c r="U778" i="1"/>
  <c r="U779" i="1"/>
  <c r="U780" i="1"/>
  <c r="U781" i="1"/>
  <c r="U783" i="1"/>
  <c r="U784" i="1"/>
  <c r="U785" i="1"/>
  <c r="U786" i="1"/>
  <c r="U787" i="1"/>
  <c r="U789" i="1"/>
  <c r="U790" i="1"/>
  <c r="U791" i="1"/>
  <c r="U792" i="1"/>
  <c r="U793" i="1"/>
  <c r="U795" i="1"/>
  <c r="U796" i="1"/>
  <c r="U797" i="1"/>
  <c r="U798" i="1"/>
  <c r="U799" i="1"/>
  <c r="U801" i="1"/>
  <c r="U802" i="1"/>
  <c r="U803" i="1"/>
  <c r="U804" i="1"/>
  <c r="U805" i="1"/>
  <c r="U807" i="1"/>
  <c r="U808" i="1"/>
  <c r="U809" i="1"/>
  <c r="U810" i="1"/>
  <c r="U811" i="1"/>
  <c r="U813" i="1"/>
  <c r="U814" i="1"/>
  <c r="U815" i="1"/>
  <c r="U816" i="1"/>
  <c r="U817" i="1"/>
  <c r="U819" i="1"/>
  <c r="U820" i="1"/>
  <c r="U821" i="1"/>
  <c r="U822" i="1"/>
  <c r="U823" i="1"/>
  <c r="U825" i="1"/>
  <c r="U826" i="1"/>
  <c r="U827" i="1"/>
  <c r="U828" i="1"/>
  <c r="U829" i="1"/>
  <c r="U831" i="1"/>
  <c r="U832" i="1"/>
  <c r="U833" i="1"/>
  <c r="U834" i="1"/>
  <c r="U835" i="1"/>
  <c r="U837" i="1"/>
  <c r="U838" i="1"/>
  <c r="U839" i="1"/>
  <c r="U840" i="1"/>
  <c r="U841" i="1"/>
  <c r="U843" i="1"/>
  <c r="U844" i="1"/>
  <c r="U845" i="1"/>
  <c r="U846" i="1"/>
  <c r="U847" i="1"/>
  <c r="U849" i="1"/>
  <c r="U850" i="1"/>
  <c r="U851" i="1"/>
  <c r="U852" i="1"/>
  <c r="U853" i="1"/>
  <c r="U855" i="1"/>
  <c r="U857" i="1"/>
  <c r="U858" i="1"/>
  <c r="U859" i="1"/>
  <c r="U861" i="1"/>
  <c r="U862" i="1"/>
  <c r="U863" i="1"/>
  <c r="U864" i="1"/>
  <c r="U865" i="1"/>
  <c r="U867" i="1"/>
  <c r="U868" i="1"/>
  <c r="U869" i="1"/>
  <c r="U870" i="1"/>
  <c r="U871" i="1"/>
  <c r="U873" i="1"/>
  <c r="U874" i="1"/>
  <c r="U875" i="1"/>
  <c r="U876" i="1"/>
  <c r="U877" i="1"/>
  <c r="U879" i="1"/>
  <c r="U880" i="1"/>
  <c r="U881" i="1"/>
  <c r="U882" i="1"/>
  <c r="U883" i="1"/>
  <c r="U885" i="1"/>
  <c r="U886" i="1"/>
  <c r="U887" i="1"/>
  <c r="U888" i="1"/>
  <c r="U889" i="1"/>
  <c r="U891" i="1"/>
  <c r="U892" i="1"/>
  <c r="U893" i="1"/>
  <c r="U894" i="1"/>
  <c r="U895" i="1"/>
  <c r="U897" i="1"/>
  <c r="U898" i="1"/>
  <c r="U899" i="1"/>
  <c r="U900" i="1"/>
  <c r="U901" i="1"/>
  <c r="U903" i="1"/>
  <c r="U904" i="1"/>
  <c r="U905" i="1"/>
  <c r="U906" i="1"/>
  <c r="U907" i="1"/>
  <c r="U909" i="1"/>
  <c r="U910" i="1"/>
  <c r="U5" i="1"/>
  <c r="H14" i="2" l="1"/>
  <c r="K14" i="2" s="1"/>
  <c r="H16" i="2"/>
  <c r="K16" i="2" s="1"/>
  <c r="H15" i="2"/>
  <c r="K15" i="2" s="1"/>
  <c r="H13" i="2"/>
  <c r="K13" i="2" s="1"/>
  <c r="H12" i="2"/>
  <c r="K12" i="2" s="1"/>
  <c r="N15" i="2"/>
  <c r="N16" i="2"/>
  <c r="M16" i="2" s="1" a="1"/>
  <c r="M16" i="2" s="1"/>
  <c r="N14" i="2"/>
  <c r="M14" i="2" s="1" a="1"/>
  <c r="M14" i="2" s="1"/>
  <c r="U217" i="1"/>
  <c r="U118" i="1"/>
  <c r="U856" i="1"/>
  <c r="U743" i="1"/>
  <c r="U619" i="1"/>
  <c r="U497" i="1"/>
  <c r="U480" i="1"/>
  <c r="U283" i="1"/>
  <c r="U282" i="1"/>
  <c r="U218" i="1"/>
  <c r="U493" i="1"/>
  <c r="U848" i="1"/>
  <c r="U776" i="1"/>
  <c r="U704" i="1"/>
  <c r="U632" i="1"/>
  <c r="U560" i="1"/>
  <c r="U511" i="1"/>
  <c r="U492" i="1"/>
  <c r="U475" i="1"/>
  <c r="U466" i="1"/>
  <c r="U386" i="1"/>
  <c r="U377" i="1"/>
  <c r="U349" i="1"/>
  <c r="U338" i="1"/>
  <c r="U246" i="1"/>
  <c r="U288" i="1"/>
  <c r="U710" i="1"/>
  <c r="U638" i="1"/>
  <c r="U566" i="1"/>
  <c r="U510" i="1"/>
  <c r="U501" i="1"/>
  <c r="U491" i="1"/>
  <c r="U474" i="1"/>
  <c r="U448" i="1"/>
  <c r="U431" i="1"/>
  <c r="U421" i="1"/>
  <c r="U412" i="1"/>
  <c r="U385" i="1"/>
  <c r="U367" i="1"/>
  <c r="U722" i="1"/>
  <c r="U458" i="1"/>
  <c r="U782" i="1"/>
  <c r="U860" i="1"/>
  <c r="U788" i="1"/>
  <c r="U716" i="1"/>
  <c r="U644" i="1"/>
  <c r="U572" i="1"/>
  <c r="U531" i="1"/>
  <c r="U524" i="1"/>
  <c r="U509" i="1"/>
  <c r="U500" i="1"/>
  <c r="U420" i="1"/>
  <c r="U366" i="1"/>
  <c r="U255" i="1"/>
  <c r="U178" i="1"/>
  <c r="U170" i="1"/>
  <c r="U121" i="1"/>
  <c r="U73" i="1"/>
  <c r="U770" i="1"/>
  <c r="U626" i="1"/>
  <c r="U512" i="1"/>
  <c r="U476" i="1"/>
  <c r="U530" i="1"/>
  <c r="U508" i="1"/>
  <c r="U499" i="1"/>
  <c r="U482" i="1"/>
  <c r="U464" i="1"/>
  <c r="U402" i="1"/>
  <c r="U394" i="1"/>
  <c r="U346" i="1"/>
  <c r="U306" i="1"/>
  <c r="U254" i="1"/>
  <c r="U169" i="1"/>
  <c r="U578" i="1"/>
  <c r="U350" i="1"/>
  <c r="U854" i="1"/>
  <c r="U872" i="1"/>
  <c r="U800" i="1"/>
  <c r="U728" i="1"/>
  <c r="U656" i="1"/>
  <c r="U584" i="1"/>
  <c r="U544" i="1"/>
  <c r="U472" i="1"/>
  <c r="U455" i="1"/>
  <c r="U446" i="1"/>
  <c r="U429" i="1"/>
  <c r="U410" i="1"/>
  <c r="U393" i="1"/>
  <c r="U263" i="1"/>
  <c r="U25" i="1"/>
  <c r="U896" i="1"/>
  <c r="U842" i="1"/>
  <c r="U878" i="1"/>
  <c r="U806" i="1"/>
  <c r="U734" i="1"/>
  <c r="U662" i="1"/>
  <c r="U590" i="1"/>
  <c r="U471" i="1"/>
  <c r="U428" i="1"/>
  <c r="U418" i="1"/>
  <c r="U355" i="1"/>
  <c r="U262" i="1"/>
  <c r="U212" i="1"/>
  <c r="U698" i="1"/>
  <c r="U812" i="1"/>
  <c r="U740" i="1"/>
  <c r="U668" i="1"/>
  <c r="U596" i="1"/>
  <c r="U536" i="1"/>
  <c r="U505" i="1"/>
  <c r="U462" i="1"/>
  <c r="U437" i="1"/>
  <c r="U363" i="1"/>
  <c r="U333" i="1"/>
  <c r="U221" i="1"/>
  <c r="U211" i="1"/>
  <c r="U794" i="1"/>
  <c r="U547" i="1"/>
  <c r="U554" i="1"/>
  <c r="U890" i="1"/>
  <c r="U818" i="1"/>
  <c r="U746" i="1"/>
  <c r="U674" i="1"/>
  <c r="U602" i="1"/>
  <c r="U542" i="1"/>
  <c r="U521" i="1"/>
  <c r="U487" i="1"/>
  <c r="U479" i="1"/>
  <c r="U444" i="1"/>
  <c r="U436" i="1"/>
  <c r="U390" i="1"/>
  <c r="U332" i="1"/>
  <c r="U271" i="1"/>
  <c r="U220" i="1"/>
  <c r="U884" i="1"/>
  <c r="U824" i="1"/>
  <c r="U752" i="1"/>
  <c r="U680" i="1"/>
  <c r="U608" i="1"/>
  <c r="U478" i="1"/>
  <c r="U452" i="1"/>
  <c r="U435" i="1"/>
  <c r="U426" i="1"/>
  <c r="U416" i="1"/>
  <c r="U389" i="1"/>
  <c r="U371" i="1"/>
  <c r="U229" i="1"/>
  <c r="U145" i="1"/>
  <c r="U97" i="1"/>
  <c r="U49" i="1"/>
  <c r="U650" i="1"/>
  <c r="U830" i="1"/>
  <c r="U758" i="1"/>
  <c r="U686" i="1"/>
  <c r="U614" i="1"/>
  <c r="U534" i="1"/>
  <c r="U495" i="1"/>
  <c r="U468" i="1"/>
  <c r="U451" i="1"/>
  <c r="U434" i="1"/>
  <c r="U425" i="1"/>
  <c r="U320" i="1"/>
  <c r="U280" i="1"/>
  <c r="U228" i="1"/>
  <c r="U866" i="1"/>
  <c r="U902" i="1"/>
  <c r="U908" i="1"/>
  <c r="U836" i="1"/>
  <c r="U764" i="1"/>
  <c r="U692" i="1"/>
  <c r="U620" i="1"/>
  <c r="U548" i="1"/>
  <c r="U494" i="1"/>
  <c r="U424" i="1"/>
  <c r="U406" i="1"/>
  <c r="U329" i="1"/>
  <c r="U289" i="1"/>
  <c r="U506" i="1"/>
  <c r="U404" i="1"/>
  <c r="U348" i="1"/>
  <c r="U340" i="1"/>
  <c r="U331" i="1"/>
  <c r="U322" i="1"/>
  <c r="U314" i="1"/>
  <c r="U296" i="1"/>
  <c r="U253" i="1"/>
  <c r="U236" i="1"/>
  <c r="U202" i="1"/>
  <c r="U194" i="1"/>
  <c r="U168" i="1"/>
  <c r="U160" i="1"/>
  <c r="U152" i="1"/>
  <c r="U136" i="1"/>
  <c r="U128" i="1"/>
  <c r="U112" i="1"/>
  <c r="U104" i="1"/>
  <c r="U88" i="1"/>
  <c r="U80" i="1"/>
  <c r="U64" i="1"/>
  <c r="U56" i="1"/>
  <c r="U40" i="1"/>
  <c r="U32" i="1"/>
  <c r="U403" i="1"/>
  <c r="U339" i="1"/>
  <c r="U273" i="1"/>
  <c r="U449" i="1"/>
  <c r="U433" i="1"/>
  <c r="U380" i="1"/>
  <c r="U330" i="1"/>
  <c r="U313" i="1"/>
  <c r="U295" i="1"/>
  <c r="U278" i="1"/>
  <c r="U252" i="1"/>
  <c r="U244" i="1"/>
  <c r="U235" i="1"/>
  <c r="U193" i="1"/>
  <c r="U176" i="1"/>
  <c r="U127" i="1"/>
  <c r="U103" i="1"/>
  <c r="U79" i="1"/>
  <c r="U55" i="1"/>
  <c r="U31" i="1"/>
  <c r="U272" i="1"/>
  <c r="U206" i="1"/>
  <c r="U91" i="1"/>
  <c r="U379" i="1"/>
  <c r="U364" i="1"/>
  <c r="U356" i="1"/>
  <c r="U312" i="1"/>
  <c r="U286" i="1"/>
  <c r="U277" i="1"/>
  <c r="U260" i="1"/>
  <c r="U226" i="1"/>
  <c r="U192" i="1"/>
  <c r="U175" i="1"/>
  <c r="U328" i="1"/>
  <c r="U196" i="1"/>
  <c r="U276" i="1"/>
  <c r="U268" i="1"/>
  <c r="U259" i="1"/>
  <c r="U200" i="1"/>
  <c r="U166" i="1"/>
  <c r="U158" i="1"/>
  <c r="U142" i="1"/>
  <c r="U134" i="1"/>
  <c r="U110" i="1"/>
  <c r="U94" i="1"/>
  <c r="U86" i="1"/>
  <c r="U70" i="1"/>
  <c r="U62" i="1"/>
  <c r="U46" i="1"/>
  <c r="U38" i="1"/>
  <c r="U22" i="1"/>
  <c r="U392" i="1"/>
  <c r="U470" i="1"/>
  <c r="U440" i="1"/>
  <c r="U362" i="1"/>
  <c r="U354" i="1"/>
  <c r="U337" i="1"/>
  <c r="U319" i="1"/>
  <c r="U302" i="1"/>
  <c r="U242" i="1"/>
  <c r="U216" i="1"/>
  <c r="U208" i="1"/>
  <c r="U199" i="1"/>
  <c r="U157" i="1"/>
  <c r="U133" i="1"/>
  <c r="U109" i="1"/>
  <c r="U85" i="1"/>
  <c r="U61" i="1"/>
  <c r="U37" i="1"/>
  <c r="U21" i="1"/>
  <c r="U316" i="1"/>
  <c r="U336" i="1"/>
  <c r="U310" i="1"/>
  <c r="U301" i="1"/>
  <c r="U284" i="1"/>
  <c r="U241" i="1"/>
  <c r="U224" i="1"/>
  <c r="U190" i="1"/>
  <c r="U182" i="1"/>
  <c r="U20" i="1"/>
  <c r="U488" i="1"/>
  <c r="U381" i="1"/>
  <c r="U250" i="1"/>
  <c r="U184" i="1"/>
  <c r="U461" i="1"/>
  <c r="U423" i="1"/>
  <c r="U376" i="1"/>
  <c r="U344" i="1"/>
  <c r="U300" i="1"/>
  <c r="U292" i="1"/>
  <c r="U274" i="1"/>
  <c r="U266" i="1"/>
  <c r="U240" i="1"/>
  <c r="U232" i="1"/>
  <c r="U223" i="1"/>
  <c r="U181" i="1"/>
  <c r="U164" i="1"/>
  <c r="U148" i="1"/>
  <c r="U124" i="1"/>
  <c r="U116" i="1"/>
  <c r="U100" i="1"/>
  <c r="U92" i="1"/>
  <c r="U76" i="1"/>
  <c r="U68" i="1"/>
  <c r="U52" i="1"/>
  <c r="U44" i="1"/>
  <c r="U28" i="1"/>
  <c r="U19" i="1"/>
  <c r="U6" i="1"/>
  <c r="U239" i="1"/>
  <c r="U484" i="1"/>
  <c r="U438" i="1"/>
  <c r="U422" i="1"/>
  <c r="U407" i="1"/>
  <c r="U399" i="1"/>
  <c r="U352" i="1"/>
  <c r="U343" i="1"/>
  <c r="U326" i="1"/>
  <c r="U265" i="1"/>
  <c r="U248" i="1"/>
  <c r="U214" i="1"/>
  <c r="U180" i="1"/>
  <c r="U172" i="1"/>
  <c r="U163" i="1"/>
  <c r="U139" i="1"/>
  <c r="U115" i="1"/>
  <c r="U67" i="1"/>
  <c r="U43" i="1"/>
  <c r="U18" i="1"/>
  <c r="U304" i="1"/>
  <c r="U238" i="1"/>
  <c r="U398" i="1"/>
  <c r="U368" i="1"/>
  <c r="U334" i="1"/>
  <c r="U325" i="1"/>
  <c r="U308" i="1"/>
  <c r="U264" i="1"/>
  <c r="U256" i="1"/>
  <c r="U247" i="1"/>
  <c r="U205" i="1"/>
  <c r="U188" i="1"/>
  <c r="U17" i="1"/>
  <c r="U518" i="1"/>
  <c r="U415" i="1"/>
  <c r="U361" i="1"/>
  <c r="U151" i="1"/>
  <c r="U374" i="1"/>
  <c r="U324" i="1"/>
  <c r="U307" i="1"/>
  <c r="U298" i="1"/>
  <c r="U290" i="1"/>
  <c r="U230" i="1"/>
  <c r="U204" i="1"/>
  <c r="U187" i="1"/>
  <c r="U154" i="1"/>
  <c r="U146" i="1"/>
  <c r="U130" i="1"/>
  <c r="U122" i="1"/>
  <c r="U106" i="1"/>
  <c r="U98" i="1"/>
  <c r="U82" i="1"/>
  <c r="U74" i="1"/>
  <c r="U58" i="1"/>
  <c r="U50" i="1"/>
  <c r="U34" i="1"/>
  <c r="U26" i="1"/>
  <c r="U507" i="1"/>
  <c r="U453" i="1"/>
  <c r="U140" i="1"/>
  <c r="U15" i="1"/>
  <c r="U14" i="1"/>
  <c r="U12" i="1"/>
  <c r="U11" i="1"/>
  <c r="U10" i="1"/>
  <c r="U9" i="1"/>
  <c r="U16" i="1"/>
  <c r="U7" i="1"/>
  <c r="M15" i="2" l="1" a="1"/>
  <c r="M15" i="2" s="1"/>
  <c r="U13" i="1"/>
  <c r="U8" i="1"/>
  <c r="F13" i="2" s="1"/>
  <c r="F14" i="2" l="1"/>
  <c r="F12" i="2"/>
  <c r="F16" i="2"/>
  <c r="F15" i="2"/>
  <c r="G16" i="2"/>
  <c r="J16" i="2" s="1"/>
  <c r="G15" i="2"/>
  <c r="J15" i="2" s="1"/>
  <c r="G14" i="2"/>
  <c r="J14" i="2" s="1"/>
  <c r="G13" i="2"/>
  <c r="J13" i="2" s="1"/>
  <c r="G12" i="2"/>
  <c r="J12" i="2" s="1"/>
  <c r="I13" i="2" l="1"/>
  <c r="L13" i="2" s="1"/>
  <c r="I14" i="2"/>
  <c r="L14" i="2" s="1"/>
  <c r="I15" i="2"/>
  <c r="L15" i="2" s="1"/>
  <c r="I16" i="2"/>
  <c r="L16" i="2" s="1"/>
  <c r="I12" i="2"/>
  <c r="L12" i="2" s="1"/>
</calcChain>
</file>

<file path=xl/sharedStrings.xml><?xml version="1.0" encoding="utf-8"?>
<sst xmlns="http://schemas.openxmlformats.org/spreadsheetml/2006/main" count="187" uniqueCount="134">
  <si>
    <t>S No</t>
  </si>
  <si>
    <t>English</t>
  </si>
  <si>
    <t>Science</t>
  </si>
  <si>
    <t>Mathematics</t>
  </si>
  <si>
    <t>Student Roll Number</t>
  </si>
  <si>
    <t>Student Name</t>
  </si>
  <si>
    <t>1. &lt;=60%</t>
  </si>
  <si>
    <t>2. 61-70%</t>
  </si>
  <si>
    <t>3. 71-80%</t>
  </si>
  <si>
    <t>4. 81-90%</t>
  </si>
  <si>
    <t>5. Above 90%</t>
  </si>
  <si>
    <t>Number of Students</t>
  </si>
  <si>
    <t>Top</t>
  </si>
  <si>
    <t>Count</t>
  </si>
  <si>
    <t>Scores</t>
  </si>
  <si>
    <t>Campus Name:</t>
  </si>
  <si>
    <t>Optional/ Additional</t>
  </si>
  <si>
    <t>Core Subjects</t>
  </si>
  <si>
    <t>Calculation includes: 
English + Best 4 subjects</t>
  </si>
  <si>
    <t>Physics</t>
  </si>
  <si>
    <t>Chemistry</t>
  </si>
  <si>
    <t>Biology</t>
  </si>
  <si>
    <t>Accountancy</t>
  </si>
  <si>
    <t>Business Studies</t>
  </si>
  <si>
    <t>Economics</t>
  </si>
  <si>
    <t>Applied Mathematics</t>
  </si>
  <si>
    <t>Entrepreneurship</t>
  </si>
  <si>
    <t>Informatics Practices (IP)</t>
  </si>
  <si>
    <t>Computer Science</t>
  </si>
  <si>
    <t xml:space="preserve"> Physical Education</t>
  </si>
  <si>
    <t>Information Technology</t>
  </si>
  <si>
    <t>Physical Education</t>
  </si>
  <si>
    <t>Psychology</t>
  </si>
  <si>
    <t>Home Science</t>
  </si>
  <si>
    <t>History</t>
  </si>
  <si>
    <t>Political Science</t>
  </si>
  <si>
    <t>Geography</t>
  </si>
  <si>
    <t xml:space="preserve">Psychology </t>
  </si>
  <si>
    <t>Sociology</t>
  </si>
  <si>
    <t>Philosophy</t>
  </si>
  <si>
    <t>Class 12 Findings</t>
  </si>
  <si>
    <t>Commerce</t>
  </si>
  <si>
    <t>Humanities</t>
  </si>
  <si>
    <t>Total Students</t>
  </si>
  <si>
    <t>Stream wise Average Score %</t>
  </si>
  <si>
    <t>Overall Average %</t>
  </si>
  <si>
    <t>Topper List</t>
  </si>
  <si>
    <t>Total Score</t>
  </si>
  <si>
    <t>Total Score %</t>
  </si>
  <si>
    <t>Result</t>
  </si>
  <si>
    <r>
      <t xml:space="preserve">Note: </t>
    </r>
    <r>
      <rPr>
        <sz val="11"/>
        <color theme="1"/>
        <rFont val="Calibri"/>
        <family val="2"/>
        <scheme val="minor"/>
      </rPr>
      <t>All subject marks should be entered</t>
    </r>
    <r>
      <rPr>
        <b/>
        <sz val="11"/>
        <color theme="1"/>
        <rFont val="Calibri"/>
        <family val="2"/>
        <scheme val="minor"/>
      </rPr>
      <t xml:space="preserve"> out of 100</t>
    </r>
    <r>
      <rPr>
        <sz val="11"/>
        <color theme="1"/>
        <rFont val="Calibri"/>
        <family val="2"/>
        <scheme val="minor"/>
      </rPr>
      <t xml:space="preserve">. Ensure that each student has attempted at </t>
    </r>
    <r>
      <rPr>
        <b/>
        <sz val="11"/>
        <color theme="1"/>
        <rFont val="Calibri"/>
        <family val="2"/>
        <scheme val="minor"/>
      </rPr>
      <t>least five subjects</t>
    </r>
    <r>
      <rPr>
        <sz val="11"/>
        <color theme="1"/>
        <rFont val="Calibri"/>
        <family val="2"/>
        <scheme val="minor"/>
      </rPr>
      <t xml:space="preserve">.If a student has attempted </t>
    </r>
    <r>
      <rPr>
        <b/>
        <sz val="11"/>
        <color theme="1"/>
        <rFont val="Calibri"/>
        <family val="2"/>
        <scheme val="minor"/>
      </rPr>
      <t>four subjects or failed (Score less than 33%) in one subject</t>
    </r>
    <r>
      <rPr>
        <sz val="11"/>
        <color theme="1"/>
        <rFont val="Calibri"/>
        <family val="2"/>
        <scheme val="minor"/>
      </rPr>
      <t xml:space="preserve"> among their </t>
    </r>
    <r>
      <rPr>
        <b/>
        <sz val="11"/>
        <color theme="1"/>
        <rFont val="Calibri"/>
        <family val="2"/>
        <scheme val="minor"/>
      </rPr>
      <t>best five subjects</t>
    </r>
    <r>
      <rPr>
        <sz val="11"/>
        <color theme="1"/>
        <rFont val="Calibri"/>
        <family val="2"/>
        <scheme val="minor"/>
      </rPr>
      <t xml:space="preserve">, their result will be marked as </t>
    </r>
    <r>
      <rPr>
        <b/>
        <sz val="11"/>
        <color theme="1"/>
        <rFont val="Calibri"/>
        <family val="2"/>
        <scheme val="minor"/>
      </rPr>
      <t>"Compartment"</t>
    </r>
    <r>
      <rPr>
        <sz val="11"/>
        <color theme="1"/>
        <rFont val="Calibri"/>
        <family val="2"/>
        <scheme val="minor"/>
      </rPr>
      <t xml:space="preserve">. If a student has attempted </t>
    </r>
    <r>
      <rPr>
        <b/>
        <sz val="11"/>
        <color theme="1"/>
        <rFont val="Calibri"/>
        <family val="2"/>
        <scheme val="minor"/>
      </rPr>
      <t>fewer than four subjects or failed in more than one subject</t>
    </r>
    <r>
      <rPr>
        <sz val="11"/>
        <color theme="1"/>
        <rFont val="Calibri"/>
        <family val="2"/>
        <scheme val="minor"/>
      </rPr>
      <t xml:space="preserve"> among their </t>
    </r>
    <r>
      <rPr>
        <b/>
        <sz val="11"/>
        <color theme="1"/>
        <rFont val="Calibri"/>
        <family val="2"/>
        <scheme val="minor"/>
      </rPr>
      <t>best five subjects</t>
    </r>
    <r>
      <rPr>
        <sz val="11"/>
        <color theme="1"/>
        <rFont val="Calibri"/>
        <family val="2"/>
        <scheme val="minor"/>
      </rPr>
      <t>, their result will be marked as "</t>
    </r>
    <r>
      <rPr>
        <b/>
        <sz val="11"/>
        <color theme="1"/>
        <rFont val="Calibri"/>
        <family val="2"/>
        <scheme val="minor"/>
      </rPr>
      <t>Fail</t>
    </r>
    <r>
      <rPr>
        <sz val="11"/>
        <color theme="1"/>
        <rFont val="Calibri"/>
        <family val="2"/>
        <scheme val="minor"/>
      </rPr>
      <t xml:space="preserve">".
</t>
    </r>
  </si>
  <si>
    <r>
      <t xml:space="preserve">Note: All subject marks should be entered </t>
    </r>
    <r>
      <rPr>
        <b/>
        <sz val="11"/>
        <color theme="1"/>
        <rFont val="Calibri"/>
        <family val="2"/>
        <scheme val="minor"/>
      </rPr>
      <t>out of 100</t>
    </r>
    <r>
      <rPr>
        <sz val="11"/>
        <color theme="1"/>
        <rFont val="Calibri"/>
        <family val="2"/>
        <scheme val="minor"/>
      </rPr>
      <t xml:space="preserve">. Ensure that each student has attempted at </t>
    </r>
    <r>
      <rPr>
        <b/>
        <sz val="11"/>
        <color theme="1"/>
        <rFont val="Calibri"/>
        <family val="2"/>
        <scheme val="minor"/>
      </rPr>
      <t>least five subjects</t>
    </r>
    <r>
      <rPr>
        <sz val="11"/>
        <color theme="1"/>
        <rFont val="Calibri"/>
        <family val="2"/>
        <scheme val="minor"/>
      </rPr>
      <t xml:space="preserve">.If a student has attempted </t>
    </r>
    <r>
      <rPr>
        <b/>
        <sz val="11"/>
        <color theme="1"/>
        <rFont val="Calibri"/>
        <family val="2"/>
        <scheme val="minor"/>
      </rPr>
      <t xml:space="preserve">four subjects or failed in one subject </t>
    </r>
    <r>
      <rPr>
        <sz val="11"/>
        <color theme="1"/>
        <rFont val="Calibri"/>
        <family val="2"/>
        <scheme val="minor"/>
      </rPr>
      <t>among their</t>
    </r>
    <r>
      <rPr>
        <b/>
        <sz val="11"/>
        <color theme="1"/>
        <rFont val="Calibri"/>
        <family val="2"/>
        <scheme val="minor"/>
      </rPr>
      <t xml:space="preserve"> best five subjects</t>
    </r>
    <r>
      <rPr>
        <sz val="11"/>
        <color theme="1"/>
        <rFont val="Calibri"/>
        <family val="2"/>
        <scheme val="minor"/>
      </rPr>
      <t xml:space="preserve">, their result will be marked as </t>
    </r>
    <r>
      <rPr>
        <b/>
        <sz val="11"/>
        <color theme="1"/>
        <rFont val="Calibri"/>
        <family val="2"/>
        <scheme val="minor"/>
      </rPr>
      <t>"Compartment"</t>
    </r>
    <r>
      <rPr>
        <sz val="11"/>
        <color theme="1"/>
        <rFont val="Calibri"/>
        <family val="2"/>
        <scheme val="minor"/>
      </rPr>
      <t xml:space="preserve">. If a student has attempted </t>
    </r>
    <r>
      <rPr>
        <b/>
        <sz val="11"/>
        <color theme="1"/>
        <rFont val="Calibri"/>
        <family val="2"/>
        <scheme val="minor"/>
      </rPr>
      <t>fewer than four subjects or failed in more than one subject</t>
    </r>
    <r>
      <rPr>
        <sz val="11"/>
        <color theme="1"/>
        <rFont val="Calibri"/>
        <family val="2"/>
        <scheme val="minor"/>
      </rPr>
      <t xml:space="preserve"> among their</t>
    </r>
    <r>
      <rPr>
        <b/>
        <sz val="11"/>
        <color theme="1"/>
        <rFont val="Calibri"/>
        <family val="2"/>
        <scheme val="minor"/>
      </rPr>
      <t xml:space="preserve"> best five subjects</t>
    </r>
    <r>
      <rPr>
        <sz val="11"/>
        <color theme="1"/>
        <rFont val="Calibri"/>
        <family val="2"/>
        <scheme val="minor"/>
      </rPr>
      <t xml:space="preserve">, their result will be marked as </t>
    </r>
    <r>
      <rPr>
        <b/>
        <sz val="11"/>
        <color theme="1"/>
        <rFont val="Calibri"/>
        <family val="2"/>
        <scheme val="minor"/>
      </rPr>
      <t>"Fail"</t>
    </r>
    <r>
      <rPr>
        <sz val="11"/>
        <color theme="1"/>
        <rFont val="Calibri"/>
        <family val="2"/>
        <scheme val="minor"/>
      </rPr>
      <t>.</t>
    </r>
  </si>
  <si>
    <r>
      <t xml:space="preserve">Note: </t>
    </r>
    <r>
      <rPr>
        <sz val="11"/>
        <color theme="1"/>
        <rFont val="Calibri"/>
        <family val="2"/>
        <scheme val="minor"/>
      </rPr>
      <t>All subject marks should be entered</t>
    </r>
    <r>
      <rPr>
        <b/>
        <sz val="11"/>
        <color theme="1"/>
        <rFont val="Calibri"/>
        <family val="2"/>
        <scheme val="minor"/>
      </rPr>
      <t xml:space="preserve"> out of 100</t>
    </r>
    <r>
      <rPr>
        <sz val="11"/>
        <color theme="1"/>
        <rFont val="Calibri"/>
        <family val="2"/>
        <scheme val="minor"/>
      </rPr>
      <t xml:space="preserve">. Ensure that each student has attempted at </t>
    </r>
    <r>
      <rPr>
        <b/>
        <sz val="11"/>
        <color theme="1"/>
        <rFont val="Calibri"/>
        <family val="2"/>
        <scheme val="minor"/>
      </rPr>
      <t>least five subjects</t>
    </r>
    <r>
      <rPr>
        <sz val="11"/>
        <color theme="1"/>
        <rFont val="Calibri"/>
        <family val="2"/>
        <scheme val="minor"/>
      </rPr>
      <t xml:space="preserve">.If a student has attempted </t>
    </r>
    <r>
      <rPr>
        <b/>
        <sz val="11"/>
        <color theme="1"/>
        <rFont val="Calibri"/>
        <family val="2"/>
        <scheme val="minor"/>
      </rPr>
      <t>four subjects or failed in one subject</t>
    </r>
    <r>
      <rPr>
        <sz val="11"/>
        <color theme="1"/>
        <rFont val="Calibri"/>
        <family val="2"/>
        <scheme val="minor"/>
      </rPr>
      <t xml:space="preserve"> among their </t>
    </r>
    <r>
      <rPr>
        <b/>
        <sz val="11"/>
        <color theme="1"/>
        <rFont val="Calibri"/>
        <family val="2"/>
        <scheme val="minor"/>
      </rPr>
      <t>best five subjects</t>
    </r>
    <r>
      <rPr>
        <sz val="11"/>
        <color theme="1"/>
        <rFont val="Calibri"/>
        <family val="2"/>
        <scheme val="minor"/>
      </rPr>
      <t xml:space="preserve">, their result will be marked as </t>
    </r>
    <r>
      <rPr>
        <b/>
        <sz val="11"/>
        <color theme="1"/>
        <rFont val="Calibri"/>
        <family val="2"/>
        <scheme val="minor"/>
      </rPr>
      <t>"Compartment"</t>
    </r>
    <r>
      <rPr>
        <sz val="11"/>
        <color theme="1"/>
        <rFont val="Calibri"/>
        <family val="2"/>
        <scheme val="minor"/>
      </rPr>
      <t xml:space="preserve">. If a student has attempted </t>
    </r>
    <r>
      <rPr>
        <b/>
        <sz val="11"/>
        <color theme="1"/>
        <rFont val="Calibri"/>
        <family val="2"/>
        <scheme val="minor"/>
      </rPr>
      <t>fewer than four subjects or failed in more than one subject</t>
    </r>
    <r>
      <rPr>
        <sz val="11"/>
        <color theme="1"/>
        <rFont val="Calibri"/>
        <family val="2"/>
        <scheme val="minor"/>
      </rPr>
      <t xml:space="preserve"> among their</t>
    </r>
    <r>
      <rPr>
        <b/>
        <sz val="11"/>
        <color theme="1"/>
        <rFont val="Calibri"/>
        <family val="2"/>
        <scheme val="minor"/>
      </rPr>
      <t xml:space="preserve"> best five subjects</t>
    </r>
    <r>
      <rPr>
        <sz val="11"/>
        <color theme="1"/>
        <rFont val="Calibri"/>
        <family val="2"/>
        <scheme val="minor"/>
      </rPr>
      <t>, their result will be marked as "</t>
    </r>
    <r>
      <rPr>
        <b/>
        <sz val="11"/>
        <color theme="1"/>
        <rFont val="Calibri"/>
        <family val="2"/>
        <scheme val="minor"/>
      </rPr>
      <t>Fail</t>
    </r>
    <r>
      <rPr>
        <sz val="11"/>
        <color theme="1"/>
        <rFont val="Calibri"/>
        <family val="2"/>
        <scheme val="minor"/>
      </rPr>
      <t xml:space="preserve">".
</t>
    </r>
  </si>
  <si>
    <t>Any Other optional subject 3</t>
  </si>
  <si>
    <t>MAHEK SRIVASTAVA</t>
  </si>
  <si>
    <t>SUHANI</t>
  </si>
  <si>
    <t>SHRADDHA VERMA</t>
  </si>
  <si>
    <t>SAMAN FATIMA</t>
  </si>
  <si>
    <t>RUPALI SRIVASTAVA</t>
  </si>
  <si>
    <t>FARHA NAAZ</t>
  </si>
  <si>
    <t>SPARSH GUPTA</t>
  </si>
  <si>
    <t>HAFSA PARVEEN</t>
  </si>
  <si>
    <t>BHAVYA GUPTA</t>
  </si>
  <si>
    <t>NYASA NIGAM</t>
  </si>
  <si>
    <t>TANVI SINHA</t>
  </si>
  <si>
    <t>SHREYASH GUPTA</t>
  </si>
  <si>
    <t>VAISHNAVI SINGH</t>
  </si>
  <si>
    <t>UMEMA KIDWAI</t>
  </si>
  <si>
    <t>ZIKRA PARVEEN</t>
  </si>
  <si>
    <t>EKLAVYA SINGH</t>
  </si>
  <si>
    <t>ANIKET NIGAM</t>
  </si>
  <si>
    <t>SWEKSHA VERMA</t>
  </si>
  <si>
    <t>NAINA VERMA</t>
  </si>
  <si>
    <t>ALANKRIT SINGH</t>
  </si>
  <si>
    <t>MOHD ZUHAIB KHAN</t>
  </si>
  <si>
    <t>PRAKHYAT VERMA</t>
  </si>
  <si>
    <t>SAUMYA MISHRA</t>
  </si>
  <si>
    <t>DEVANSH JAISWAL</t>
  </si>
  <si>
    <t>PRAJJWAL YADAV</t>
  </si>
  <si>
    <t>OM YADAV</t>
  </si>
  <si>
    <t>AKSHAT JAIN</t>
  </si>
  <si>
    <t>ANANY PRATAP SINGH</t>
  </si>
  <si>
    <t>ANSHIMA SINGH</t>
  </si>
  <si>
    <t>ARISHA KHANAM</t>
  </si>
  <si>
    <t>ANUBHAV VERMA</t>
  </si>
  <si>
    <t>ANGEL PATEL</t>
  </si>
  <si>
    <t>ATHARV BAISWAR</t>
  </si>
  <si>
    <t>AYAAN ILYASI</t>
  </si>
  <si>
    <t>RAMLAGAN SINGH</t>
  </si>
  <si>
    <t>PARTHVI VERMA</t>
  </si>
  <si>
    <t>AISHWARY SRIVASTAVA</t>
  </si>
  <si>
    <t>SIDRA FATIMA</t>
  </si>
  <si>
    <t>AISHA FATIMA</t>
  </si>
  <si>
    <t>SHRESHKAR VERMA</t>
  </si>
  <si>
    <t>WAKAS IBRAHIM</t>
  </si>
  <si>
    <t>LAKSHYA PANDEY</t>
  </si>
  <si>
    <t>IKANSHA</t>
  </si>
  <si>
    <t>PRANJALI SHUKLA</t>
  </si>
  <si>
    <t>MOHD HASSAN</t>
  </si>
  <si>
    <t>SHIVI VERMA</t>
  </si>
  <si>
    <t>SHUBHI VERMA</t>
  </si>
  <si>
    <t>VAIBHAVI GUPTA</t>
  </si>
  <si>
    <t>ABHISHEK VERMA</t>
  </si>
  <si>
    <t>UJJWAL JAIN</t>
  </si>
  <si>
    <t>AAYUSH GUPTA</t>
  </si>
  <si>
    <t>SHIKHAR PRATAP SINGH</t>
  </si>
  <si>
    <t>KANISHK JAISWAL</t>
  </si>
  <si>
    <t>TANISHKA GUPTA</t>
  </si>
  <si>
    <t>RIDDHIMA VERMA</t>
  </si>
  <si>
    <t>PRATEEK KUMAR</t>
  </si>
  <si>
    <t>AYUSH YADAV</t>
  </si>
  <si>
    <t>BAGE ERAM ANSARI</t>
  </si>
  <si>
    <t>KRISH BANKA</t>
  </si>
  <si>
    <t>MOHAMMAD DANIYAL</t>
  </si>
  <si>
    <t>ANUSHKA GUPTA</t>
  </si>
  <si>
    <t>DIVY MRIDUL</t>
  </si>
  <si>
    <t>FAZILAT HUSSAIN</t>
  </si>
  <si>
    <t>RAJ PAL</t>
  </si>
  <si>
    <t>AARYA GUPTA</t>
  </si>
  <si>
    <t>FAIZA ISRAR</t>
  </si>
  <si>
    <t>PRIYANSHU RANJAN YADAV</t>
  </si>
  <si>
    <t>GAURVI PATHAK</t>
  </si>
  <si>
    <t>ARSHIKA PATEL</t>
  </si>
  <si>
    <t>SANIYA SINGH</t>
  </si>
  <si>
    <t>TANAY GUPTA</t>
  </si>
  <si>
    <t>SHIVENDRA VERMA</t>
  </si>
  <si>
    <t>YASHASWI VERMA</t>
  </si>
  <si>
    <t>SHUBHAM YADAV</t>
  </si>
  <si>
    <t>RITIKA SINGH</t>
  </si>
  <si>
    <t>ENTREPRENEURSHIP</t>
  </si>
  <si>
    <t>FINE ARTS</t>
  </si>
  <si>
    <t>POLITICAL SCIENCE</t>
  </si>
  <si>
    <t>PSYCHOLOGY</t>
  </si>
  <si>
    <t>POLITICAL SC.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</si>
</sst>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7" xfId="0" applyBorder="1"/>
    <xf numFmtId="0" fontId="0" fillId="0" borderId="8" xfId="0" applyBorder="1"/>
    <xf numFmtId="0" fontId="0" fillId="6" borderId="9" xfId="0" applyFill="1" applyBorder="1"/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/>
    <xf numFmtId="1" fontId="0" fillId="0" borderId="1" xfId="0" applyNumberFormat="1" applyBorder="1" applyAlignment="1" applyProtection="1">
      <alignment horizontal="center" vertical="center"/>
      <protection locked="0"/>
    </xf>
    <xf numFmtId="0" fontId="8" fillId="7" borderId="19" xfId="0" applyFont="1" applyFill="1" applyBorder="1" applyAlignment="1" applyProtection="1">
      <alignment horizontal="left" vertical="center"/>
      <protection locked="0"/>
    </xf>
    <xf numFmtId="0" fontId="0" fillId="7" borderId="19" xfId="0" applyFill="1" applyBorder="1" applyAlignment="1" applyProtection="1">
      <alignment horizontal="left" vertical="center"/>
      <protection locked="0"/>
    </xf>
    <xf numFmtId="0" fontId="0" fillId="7" borderId="19" xfId="0" applyFill="1" applyBorder="1" applyAlignment="1" applyProtection="1">
      <alignment horizontal="center" vertical="center"/>
      <protection locked="0"/>
    </xf>
    <xf numFmtId="0" fontId="0" fillId="7" borderId="19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4" fontId="0" fillId="0" borderId="18" xfId="1" applyNumberFormat="1" applyFont="1" applyBorder="1" applyAlignment="1">
      <alignment horizontal="center" vertical="center"/>
    </xf>
    <xf numFmtId="0" fontId="2" fillId="8" borderId="20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164" fontId="2" fillId="5" borderId="25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0" fontId="5" fillId="0" borderId="4" xfId="0" applyFont="1" applyBorder="1"/>
    <xf numFmtId="0" fontId="5" fillId="0" borderId="0" xfId="0" applyFont="1" applyAlignment="1">
      <alignment horizontal="center" vertical="center"/>
    </xf>
    <xf numFmtId="165" fontId="5" fillId="0" borderId="0" xfId="0" applyNumberFormat="1" applyFont="1" applyAlignment="1">
      <alignment horizontal="center"/>
    </xf>
    <xf numFmtId="0" fontId="5" fillId="0" borderId="6" xfId="0" applyFont="1" applyBorder="1"/>
    <xf numFmtId="0" fontId="5" fillId="0" borderId="7" xfId="0" applyFont="1" applyBorder="1"/>
    <xf numFmtId="0" fontId="2" fillId="0" borderId="7" xfId="0" applyFont="1" applyBorder="1"/>
    <xf numFmtId="0" fontId="3" fillId="0" borderId="14" xfId="0" applyFont="1" applyBorder="1" applyAlignment="1">
      <alignment horizontal="center" vertical="center"/>
    </xf>
    <xf numFmtId="164" fontId="3" fillId="0" borderId="15" xfId="1" applyNumberFormat="1" applyFont="1" applyBorder="1" applyAlignment="1">
      <alignment horizontal="center" vertical="center"/>
    </xf>
    <xf numFmtId="0" fontId="3" fillId="9" borderId="14" xfId="0" applyFont="1" applyFill="1" applyBorder="1" applyAlignment="1">
      <alignment vertical="center"/>
    </xf>
    <xf numFmtId="0" fontId="3" fillId="9" borderId="15" xfId="0" applyFont="1" applyFill="1" applyBorder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9" fontId="3" fillId="0" borderId="15" xfId="1" applyFont="1" applyFill="1" applyBorder="1" applyAlignment="1">
      <alignment horizontal="center" vertical="center"/>
    </xf>
    <xf numFmtId="9" fontId="3" fillId="0" borderId="17" xfId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left" vertical="center"/>
    </xf>
    <xf numFmtId="0" fontId="9" fillId="0" borderId="19" xfId="0" applyFont="1" applyBorder="1" applyAlignment="1">
      <alignment vertical="top" wrapText="1"/>
    </xf>
    <xf numFmtId="0" fontId="3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8" fillId="7" borderId="21" xfId="0" applyFont="1" applyFill="1" applyBorder="1" applyAlignment="1" applyProtection="1">
      <alignment horizontal="left" vertical="center"/>
      <protection locked="0"/>
    </xf>
    <xf numFmtId="0" fontId="0" fillId="7" borderId="21" xfId="0" applyFill="1" applyBorder="1" applyAlignment="1" applyProtection="1">
      <alignment horizontal="left" vertical="center"/>
      <protection locked="0"/>
    </xf>
    <xf numFmtId="0" fontId="0" fillId="7" borderId="21" xfId="0" applyFill="1" applyBorder="1" applyAlignment="1" applyProtection="1">
      <alignment horizontal="center" vertical="center"/>
      <protection locked="0"/>
    </xf>
    <xf numFmtId="0" fontId="0" fillId="7" borderId="2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9" fillId="0" borderId="3" xfId="0" applyFont="1" applyBorder="1" applyAlignment="1">
      <alignment vertical="top" wrapText="1"/>
    </xf>
    <xf numFmtId="0" fontId="2" fillId="8" borderId="0" xfId="0" applyFont="1" applyFill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" fillId="0" borderId="26" xfId="0" applyFont="1" applyBorder="1" applyAlignment="1">
      <alignment vertical="top" wrapText="1"/>
    </xf>
    <xf numFmtId="0" fontId="9" fillId="0" borderId="17" xfId="0" applyFont="1" applyBorder="1" applyAlignment="1">
      <alignment vertical="top" wrapText="1"/>
    </xf>
    <xf numFmtId="0" fontId="8" fillId="7" borderId="2" xfId="0" applyFont="1" applyFill="1" applyBorder="1" applyAlignment="1" applyProtection="1">
      <alignment horizontal="left"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164" fontId="3" fillId="0" borderId="15" xfId="1" applyNumberFormat="1" applyFont="1" applyFill="1" applyBorder="1" applyAlignment="1">
      <alignment horizontal="center" vertical="center"/>
    </xf>
    <xf numFmtId="0" fontId="3" fillId="1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21" xfId="0" applyFont="1" applyFill="1" applyBorder="1" applyAlignment="1" applyProtection="1">
      <alignment horizontal="center" vertical="center"/>
      <protection locked="0"/>
    </xf>
    <xf numFmtId="0" fontId="2" fillId="8" borderId="23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Student Distribution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Findings!$C$12</c:f>
              <c:strCache>
                <c:ptCount val="1"/>
                <c:pt idx="0">
                  <c:v>1. &lt;=60%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A18EA9A-2B42-4C22-B31D-CD47E9B55795}" type="CELLRANGE">
                      <a:rPr lang="en-US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A75D-479A-AC18-6504F7A05CD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515EEED-8BAA-4081-A623-83DD7B952771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75D-479A-AC18-6504F7A05CD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F444D21-7183-46BD-BC6D-FDE07A8F3D99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75D-479A-AC18-6504F7A05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Findings!$D$11:$F$11</c:f>
              <c:strCache>
                <c:ptCount val="3"/>
                <c:pt idx="0">
                  <c:v>Commerce</c:v>
                </c:pt>
                <c:pt idx="1">
                  <c:v>Humanities</c:v>
                </c:pt>
                <c:pt idx="2">
                  <c:v>Science</c:v>
                </c:pt>
              </c:strCache>
            </c:strRef>
          </c:cat>
          <c:val>
            <c:numRef>
              <c:f>Findings!$D$12:$F$12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Findings!$J$12:$L$12</c15:f>
                <c15:dlblRangeCache>
                  <c:ptCount val="3"/>
                  <c:pt idx="0">
                    <c:v>0 (0)</c:v>
                  </c:pt>
                  <c:pt idx="1">
                    <c:v>0 (0)</c:v>
                  </c:pt>
                  <c:pt idx="2">
                    <c:v>4 (6.6)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75D-479A-AC18-6504F7A05CDD}"/>
            </c:ext>
          </c:extLst>
        </c:ser>
        <c:ser>
          <c:idx val="1"/>
          <c:order val="1"/>
          <c:tx>
            <c:strRef>
              <c:f>Findings!$C$13</c:f>
              <c:strCache>
                <c:ptCount val="1"/>
                <c:pt idx="0">
                  <c:v>2. 61-70%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3B3C74B-C24C-409E-8B94-07BAE08869AC}" type="CELLRANGE">
                      <a:rPr lang="en-US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A75D-479A-AC18-6504F7A05CD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DC74B6E-4ACD-48EF-B70C-5C943191B35E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75D-479A-AC18-6504F7A05CD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52836BD-250A-45B5-8E57-81A6C581F1A9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75D-479A-AC18-6504F7A05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Findings!$D$11:$F$11</c:f>
              <c:strCache>
                <c:ptCount val="3"/>
                <c:pt idx="0">
                  <c:v>Commerce</c:v>
                </c:pt>
                <c:pt idx="1">
                  <c:v>Humanities</c:v>
                </c:pt>
                <c:pt idx="2">
                  <c:v>Science</c:v>
                </c:pt>
              </c:strCache>
            </c:strRef>
          </c:cat>
          <c:val>
            <c:numRef>
              <c:f>Findings!$D$13:$F$13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Findings!$J$13:$L$13</c15:f>
                <c15:dlblRangeCache>
                  <c:ptCount val="3"/>
                  <c:pt idx="0">
                    <c:v>0 (0)</c:v>
                  </c:pt>
                  <c:pt idx="1">
                    <c:v>0 (0)</c:v>
                  </c:pt>
                  <c:pt idx="2">
                    <c:v>8 (13.1)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A75D-479A-AC18-6504F7A05CDD}"/>
            </c:ext>
          </c:extLst>
        </c:ser>
        <c:ser>
          <c:idx val="2"/>
          <c:order val="2"/>
          <c:tx>
            <c:strRef>
              <c:f>Findings!$C$14</c:f>
              <c:strCache>
                <c:ptCount val="1"/>
                <c:pt idx="0">
                  <c:v>3. 71-80%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E1E0B65-9EDE-4C25-8735-D9A7395D965A}" type="CELLRANGE">
                      <a:rPr lang="en-US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A75D-479A-AC18-6504F7A05CD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5F03D1B-6467-4BAB-8A5E-29BE5ECA3D29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A75D-479A-AC18-6504F7A05CD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2DA8601-D654-498D-9D42-3BB3ABB36EC7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A75D-479A-AC18-6504F7A05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Findings!$D$11:$F$11</c:f>
              <c:strCache>
                <c:ptCount val="3"/>
                <c:pt idx="0">
                  <c:v>Commerce</c:v>
                </c:pt>
                <c:pt idx="1">
                  <c:v>Humanities</c:v>
                </c:pt>
                <c:pt idx="2">
                  <c:v>Science</c:v>
                </c:pt>
              </c:strCache>
            </c:strRef>
          </c:cat>
          <c:val>
            <c:numRef>
              <c:f>Findings!$D$14:$F$14</c:f>
              <c:numCache>
                <c:formatCode>General</c:formatCode>
                <c:ptCount val="3"/>
                <c:pt idx="0">
                  <c:v>3</c:v>
                </c:pt>
                <c:pt idx="1">
                  <c:v>0</c:v>
                </c:pt>
                <c:pt idx="2">
                  <c:v>21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Findings!$J$14:$L$14</c15:f>
                <c15:dlblRangeCache>
                  <c:ptCount val="3"/>
                  <c:pt idx="0">
                    <c:v>3 (25)</c:v>
                  </c:pt>
                  <c:pt idx="1">
                    <c:v>0 (0)</c:v>
                  </c:pt>
                  <c:pt idx="2">
                    <c:v>21 (34.4)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A75D-479A-AC18-6504F7A05CDD}"/>
            </c:ext>
          </c:extLst>
        </c:ser>
        <c:ser>
          <c:idx val="3"/>
          <c:order val="3"/>
          <c:tx>
            <c:strRef>
              <c:f>Findings!$C$15</c:f>
              <c:strCache>
                <c:ptCount val="1"/>
                <c:pt idx="0">
                  <c:v>4. 81-90%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876AFD2-C380-490C-95F3-DD8AB5AD5141}" type="CELLRANGE">
                      <a:rPr lang="en-US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A75D-479A-AC18-6504F7A05CD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E260B2A-CE17-4742-8D89-D1A59C7B2EB0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A75D-479A-AC18-6504F7A05CD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353AB8B-9EE3-493F-8D14-E5C9B41DEE4A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A75D-479A-AC18-6504F7A05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Findings!$D$11:$F$11</c:f>
              <c:strCache>
                <c:ptCount val="3"/>
                <c:pt idx="0">
                  <c:v>Commerce</c:v>
                </c:pt>
                <c:pt idx="1">
                  <c:v>Humanities</c:v>
                </c:pt>
                <c:pt idx="2">
                  <c:v>Science</c:v>
                </c:pt>
              </c:strCache>
            </c:strRef>
          </c:cat>
          <c:val>
            <c:numRef>
              <c:f>Findings!$D$15:$F$15</c:f>
              <c:numCache>
                <c:formatCode>General</c:formatCode>
                <c:ptCount val="3"/>
                <c:pt idx="0">
                  <c:v>5</c:v>
                </c:pt>
                <c:pt idx="1">
                  <c:v>1</c:v>
                </c:pt>
                <c:pt idx="2">
                  <c:v>19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Findings!$J$15:$L$15</c15:f>
                <c15:dlblRangeCache>
                  <c:ptCount val="3"/>
                  <c:pt idx="0">
                    <c:v>5 (41.7)</c:v>
                  </c:pt>
                  <c:pt idx="1">
                    <c:v>1 (33.3)</c:v>
                  </c:pt>
                  <c:pt idx="2">
                    <c:v>19 (31.1)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A75D-479A-AC18-6504F7A05CDD}"/>
            </c:ext>
          </c:extLst>
        </c:ser>
        <c:ser>
          <c:idx val="4"/>
          <c:order val="4"/>
          <c:tx>
            <c:strRef>
              <c:f>Findings!$C$16</c:f>
              <c:strCache>
                <c:ptCount val="1"/>
                <c:pt idx="0">
                  <c:v>5. Above 90%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A5FFDA3-F3F0-454D-9D6E-0161C62674BB}" type="CELLRANGE">
                      <a:rPr lang="en-US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A75D-479A-AC18-6504F7A05CD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7F9D5B4-1E00-427C-AE90-59C51997E6C6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75D-479A-AC18-6504F7A05CD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BF904B8-0BCF-4197-BD09-A9F23ACAB3BE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75D-479A-AC18-6504F7A05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Findings!$D$11:$F$11</c:f>
              <c:strCache>
                <c:ptCount val="3"/>
                <c:pt idx="0">
                  <c:v>Commerce</c:v>
                </c:pt>
                <c:pt idx="1">
                  <c:v>Humanities</c:v>
                </c:pt>
                <c:pt idx="2">
                  <c:v>Science</c:v>
                </c:pt>
              </c:strCache>
            </c:strRef>
          </c:cat>
          <c:val>
            <c:numRef>
              <c:f>Findings!$D$16:$F$16</c:f>
              <c:numCache>
                <c:formatCode>General</c:formatCode>
                <c:ptCount val="3"/>
                <c:pt idx="0">
                  <c:v>4</c:v>
                </c:pt>
                <c:pt idx="1">
                  <c:v>2</c:v>
                </c:pt>
                <c:pt idx="2">
                  <c:v>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Findings!$J$16:$L$16</c15:f>
                <c15:dlblRangeCache>
                  <c:ptCount val="3"/>
                  <c:pt idx="0">
                    <c:v>4 (33.3)</c:v>
                  </c:pt>
                  <c:pt idx="1">
                    <c:v>2 (66.7)</c:v>
                  </c:pt>
                  <c:pt idx="2">
                    <c:v>9 (14.8)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A75D-479A-AC18-6504F7A05CD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38836287"/>
        <c:axId val="1618244383"/>
      </c:barChart>
      <c:catAx>
        <c:axId val="13388362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244383"/>
        <c:crosses val="autoZero"/>
        <c:auto val="1"/>
        <c:lblAlgn val="ctr"/>
        <c:lblOffset val="100"/>
        <c:noMultiLvlLbl val="0"/>
      </c:catAx>
      <c:valAx>
        <c:axId val="161824438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8836287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37352</xdr:colOff>
      <xdr:row>7</xdr:row>
      <xdr:rowOff>52292</xdr:rowOff>
    </xdr:from>
    <xdr:to>
      <xdr:col>11</xdr:col>
      <xdr:colOff>321235</xdr:colOff>
      <xdr:row>16</xdr:row>
      <xdr:rowOff>82173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95A583-9AD5-43D2-A50A-878DD10DBE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214D4-C431-4A8B-A41B-2B0687E0AA1E}">
  <dimension ref="A1:T910"/>
  <sheetViews>
    <sheetView showGridLines="0" tabSelected="1" zoomScale="70" zoomScaleNormal="7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L21" sqref="L21"/>
    </sheetView>
  </sheetViews>
  <sheetFormatPr defaultColWidth="27.33203125" defaultRowHeight="14.4" x14ac:dyDescent="0.3"/>
  <cols>
    <col min="1" max="1" width="6.109375" style="5" customWidth="1"/>
    <col min="2" max="2" width="18.5546875" style="5" customWidth="1"/>
    <col min="3" max="3" width="20.44140625" style="5" customWidth="1"/>
    <col min="4" max="7" width="12" style="5" customWidth="1"/>
    <col min="8" max="8" width="12.44140625" style="5" customWidth="1"/>
    <col min="9" max="9" width="13.109375" style="5" customWidth="1"/>
    <col min="10" max="10" width="17" style="5" customWidth="1"/>
    <col min="11" max="11" width="12.6640625" style="5" customWidth="1"/>
    <col min="12" max="15" width="12.109375" style="5" customWidth="1"/>
    <col min="16" max="16" width="13.109375" style="5" customWidth="1"/>
    <col min="17" max="18" width="12.109375" style="3" customWidth="1"/>
    <col min="19" max="19" width="12.6640625" style="3" customWidth="1"/>
    <col min="20" max="20" width="27.33203125" style="20"/>
  </cols>
  <sheetData>
    <row r="1" spans="1:20" ht="25.5" customHeight="1" x14ac:dyDescent="0.3">
      <c r="B1" s="82" t="s">
        <v>15</v>
      </c>
      <c r="C1" s="83"/>
      <c r="D1" s="76"/>
      <c r="E1" s="22"/>
      <c r="F1" s="23"/>
      <c r="G1" s="23"/>
      <c r="H1" s="24"/>
      <c r="I1" s="24"/>
      <c r="J1" s="24"/>
      <c r="K1" s="24"/>
      <c r="L1" s="24"/>
      <c r="M1" s="24"/>
      <c r="N1" s="24"/>
      <c r="O1" s="24"/>
      <c r="P1" s="24"/>
      <c r="Q1" s="25"/>
      <c r="R1" s="25"/>
      <c r="S1" s="26"/>
    </row>
    <row r="2" spans="1:20" ht="37.5" customHeight="1" x14ac:dyDescent="0.3">
      <c r="A2" s="3"/>
      <c r="B2" s="89" t="s">
        <v>50</v>
      </c>
      <c r="C2" s="90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74"/>
      <c r="S2" s="75"/>
    </row>
    <row r="3" spans="1:20" s="2" customFormat="1" ht="29.1" customHeight="1" x14ac:dyDescent="0.3">
      <c r="A3" s="62"/>
      <c r="B3" s="72"/>
      <c r="C3" s="73"/>
      <c r="D3" s="86" t="s">
        <v>17</v>
      </c>
      <c r="E3" s="87"/>
      <c r="F3" s="87"/>
      <c r="G3" s="87"/>
      <c r="H3" s="88" t="s">
        <v>16</v>
      </c>
      <c r="I3" s="88"/>
      <c r="J3" s="88"/>
      <c r="K3" s="88"/>
      <c r="L3" s="88"/>
      <c r="M3" s="88"/>
      <c r="N3" s="88"/>
      <c r="O3" s="88"/>
      <c r="P3" s="88"/>
      <c r="Q3" s="84" t="s">
        <v>18</v>
      </c>
      <c r="R3" s="85"/>
      <c r="S3" s="69"/>
      <c r="T3" s="17"/>
    </row>
    <row r="4" spans="1:20" s="1" customFormat="1" ht="28.8" x14ac:dyDescent="0.3">
      <c r="A4" s="34" t="s">
        <v>0</v>
      </c>
      <c r="B4" s="61" t="s">
        <v>4</v>
      </c>
      <c r="C4" s="34" t="s">
        <v>5</v>
      </c>
      <c r="D4" s="35" t="s">
        <v>1</v>
      </c>
      <c r="E4" s="36" t="s">
        <v>22</v>
      </c>
      <c r="F4" s="35" t="s">
        <v>23</v>
      </c>
      <c r="G4" s="36" t="s">
        <v>24</v>
      </c>
      <c r="H4" s="37" t="s">
        <v>3</v>
      </c>
      <c r="I4" s="37" t="s">
        <v>25</v>
      </c>
      <c r="J4" s="37" t="s">
        <v>26</v>
      </c>
      <c r="K4" s="37" t="s">
        <v>27</v>
      </c>
      <c r="L4" s="37" t="s">
        <v>28</v>
      </c>
      <c r="M4" s="37" t="s">
        <v>29</v>
      </c>
      <c r="N4" s="81" t="s">
        <v>130</v>
      </c>
      <c r="O4" s="81" t="s">
        <v>132</v>
      </c>
      <c r="P4" s="81" t="s">
        <v>133</v>
      </c>
      <c r="Q4" s="30" t="s">
        <v>47</v>
      </c>
      <c r="R4" s="29" t="s">
        <v>48</v>
      </c>
      <c r="S4" s="71" t="s">
        <v>49</v>
      </c>
      <c r="T4" s="18"/>
    </row>
    <row r="5" spans="1:20" s="3" customFormat="1" ht="15.6" x14ac:dyDescent="0.3">
      <c r="A5" s="4">
        <v>1</v>
      </c>
      <c r="B5" s="4">
        <v>23628121</v>
      </c>
      <c r="C5" s="4" t="s">
        <v>62</v>
      </c>
      <c r="D5" s="4">
        <v>75</v>
      </c>
      <c r="E5" s="4">
        <v>91</v>
      </c>
      <c r="F5" s="4">
        <v>76</v>
      </c>
      <c r="G5" s="4">
        <v>97</v>
      </c>
      <c r="H5" s="4"/>
      <c r="I5" s="4"/>
      <c r="J5" s="4">
        <v>92</v>
      </c>
      <c r="K5" s="4"/>
      <c r="L5" s="4"/>
      <c r="M5" s="4"/>
      <c r="N5" s="4">
        <v>99</v>
      </c>
      <c r="O5" s="4"/>
      <c r="P5" s="4"/>
      <c r="Q5" s="27">
        <f>IF(COUNTA(D5:P5)=0, "",
   IF(AND(D5="",COUNTA(E5:P5)&lt;=4),SUM(D5:P5),
     IF(AND(D5&lt;&gt;"",COUNTA(E5:P5)&lt;=4),SUM(D5:P5),
     IF(D5="", LARGE(E5:P5,1)+LARGE(E5:P5,2)+LARGE(E5:P5,3)+LARGE(E5:P5,4),
            D5 + LARGE(E5:P5,1)+LARGE(E5:P5,2)+LARGE(E5:P5,3)+LARGE(E5:P5,4)))))</f>
        <v>454</v>
      </c>
      <c r="R5" s="28">
        <f>IF(Q5="","",Q5/500)</f>
        <v>0.90800000000000003</v>
      </c>
      <c r="S5" s="70" t="str">
        <f>IF(Q5="","",
IF(OR(COUNT(D5:P5)&lt;4,AND(COUNT(D5:P5)&gt;=4,D5&lt;33,COUNTIF(E5:P5,"&gt;=33")&lt;=3),AND(COUNT(D5:P5)&gt;=4,D5&gt;=33,COUNTIF(E5:P5,"&gt;=33")&lt;=2),R5&lt;33%),"Fail",
IF(OR(AND(COUNT(D5:P5)&gt;=4,D5&lt;33,COUNTIF(E5:P5,"&gt;=33")&gt;=4),AND(COUNT(D5:P5)&gt;=4,D5&gt;=33,COUNTIF(E5:P5,"&gt;=33")=3)),"Compartment","Pass")))</f>
        <v>Pass</v>
      </c>
      <c r="T5" s="19" t="str">
        <f>IF(R5="","",IF(R5&lt;=60%,"1. &lt;=60%",IF(R5&lt;=70%,"2. 61-70%",IF(R5&lt;=80%,"3. 71-80%",IF(R5&lt;=90%,"4. 81-90%",IF(R5&gt;90%,"5. above 90%"))))))</f>
        <v>5. above 90%</v>
      </c>
    </row>
    <row r="6" spans="1:20" ht="15.6" x14ac:dyDescent="0.3">
      <c r="A6" s="4">
        <v>2</v>
      </c>
      <c r="B6" s="4">
        <v>23628122</v>
      </c>
      <c r="C6" s="4" t="s">
        <v>61</v>
      </c>
      <c r="D6" s="4">
        <v>89</v>
      </c>
      <c r="E6" s="4">
        <v>65</v>
      </c>
      <c r="F6" s="4">
        <v>72</v>
      </c>
      <c r="G6" s="4">
        <v>87</v>
      </c>
      <c r="H6" s="4"/>
      <c r="I6" s="4"/>
      <c r="J6" s="4">
        <v>90</v>
      </c>
      <c r="K6" s="4">
        <v>79</v>
      </c>
      <c r="L6" s="4"/>
      <c r="M6" s="4"/>
      <c r="N6" s="4"/>
      <c r="O6" s="4"/>
      <c r="P6" s="4"/>
      <c r="Q6" s="27">
        <f t="shared" ref="Q6:Q69" si="0">IF(COUNTA(D6:P6)=0, "",
   IF(AND(D6="",COUNTA(E6:P6)&lt;=4),SUM(D6:P6),
     IF(AND(D6&lt;&gt;"",COUNTA(E6:P6)&lt;=4),SUM(D6:P6),
     IF(D6="", LARGE(E6:P6,1)+LARGE(E6:P6,2)+LARGE(E6:P6,3)+LARGE(E6:P6,4),
            D6 + LARGE(E6:P6,1)+LARGE(E6:P6,2)+LARGE(E6:P6,3)+LARGE(E6:P6,4)))))</f>
        <v>417</v>
      </c>
      <c r="R6" s="28">
        <f t="shared" ref="R6:R69" si="1">IF(Q6="","",Q6/500)</f>
        <v>0.83399999999999996</v>
      </c>
      <c r="S6" s="70" t="str">
        <f t="shared" ref="S6:S69" si="2">IF(Q6="","",
IF(OR(COUNT(D6:P6)&lt;4,AND(COUNT(D6:P6)&gt;=4,D6&lt;33,COUNTIF(E6:P6,"&gt;=33")&lt;=3),AND(COUNT(D6:P6)&gt;=4,D6&gt;=33,COUNTIF(E6:P6,"&gt;=33")&lt;=2),R6&lt;33%),"Fail",
IF(OR(AND(COUNT(D6:P6)&gt;=4,D6&lt;33,COUNTIF(E6:P6,"&gt;=33")&gt;=4),AND(COUNT(D6:P6)&gt;=4,D6&gt;=33,COUNTIF(E6:P6,"&gt;=33")=3)),"Compartment","Pass")))</f>
        <v>Pass</v>
      </c>
      <c r="T6" s="19" t="str">
        <f t="shared" ref="T6:T69" si="3">IF(R6="","",IF(R6&lt;=60%,"1. &lt;=60%",IF(R6&lt;=70%,"2. 61-70%",IF(R6&lt;=80%,"3. 71-80%",IF(R6&lt;=90%,"4. 81-90%",IF(R6&gt;90%,"5. above 90%"))))))</f>
        <v>4. 81-90%</v>
      </c>
    </row>
    <row r="7" spans="1:20" ht="15.6" x14ac:dyDescent="0.3">
      <c r="A7" s="4">
        <v>3</v>
      </c>
      <c r="B7" s="4">
        <v>23628123</v>
      </c>
      <c r="C7" s="4" t="s">
        <v>54</v>
      </c>
      <c r="D7" s="4">
        <v>67</v>
      </c>
      <c r="E7" s="4">
        <v>60</v>
      </c>
      <c r="F7" s="4">
        <v>69</v>
      </c>
      <c r="G7" s="4">
        <v>80</v>
      </c>
      <c r="H7" s="4"/>
      <c r="I7" s="4"/>
      <c r="J7" s="4">
        <v>91</v>
      </c>
      <c r="K7" s="4"/>
      <c r="L7" s="4"/>
      <c r="M7" s="4"/>
      <c r="N7" s="4">
        <v>95</v>
      </c>
      <c r="O7" s="4"/>
      <c r="P7" s="4"/>
      <c r="Q7" s="27">
        <f t="shared" si="0"/>
        <v>402</v>
      </c>
      <c r="R7" s="28">
        <f t="shared" si="1"/>
        <v>0.80400000000000005</v>
      </c>
      <c r="S7" s="70" t="str">
        <f t="shared" si="2"/>
        <v>Pass</v>
      </c>
      <c r="T7" s="19" t="str">
        <f t="shared" si="3"/>
        <v>4. 81-90%</v>
      </c>
    </row>
    <row r="8" spans="1:20" ht="15.6" x14ac:dyDescent="0.3">
      <c r="A8" s="4">
        <v>4</v>
      </c>
      <c r="B8" s="4">
        <v>23628124</v>
      </c>
      <c r="C8" s="4" t="s">
        <v>63</v>
      </c>
      <c r="D8" s="4">
        <v>90</v>
      </c>
      <c r="E8" s="4">
        <v>98</v>
      </c>
      <c r="F8" s="4">
        <v>94</v>
      </c>
      <c r="G8" s="4">
        <v>100</v>
      </c>
      <c r="H8" s="4"/>
      <c r="I8" s="4"/>
      <c r="J8" s="4">
        <v>97</v>
      </c>
      <c r="K8" s="4">
        <v>95</v>
      </c>
      <c r="L8" s="4"/>
      <c r="M8" s="4"/>
      <c r="N8" s="4"/>
      <c r="O8" s="4"/>
      <c r="P8" s="4"/>
      <c r="Q8" s="27">
        <f t="shared" si="0"/>
        <v>480</v>
      </c>
      <c r="R8" s="28">
        <f t="shared" si="1"/>
        <v>0.96</v>
      </c>
      <c r="S8" s="70" t="str">
        <f t="shared" si="2"/>
        <v>Pass</v>
      </c>
      <c r="T8" s="19" t="str">
        <f t="shared" si="3"/>
        <v>5. above 90%</v>
      </c>
    </row>
    <row r="9" spans="1:20" ht="15.6" x14ac:dyDescent="0.3">
      <c r="A9" s="4">
        <v>5</v>
      </c>
      <c r="B9" s="4">
        <v>23628125</v>
      </c>
      <c r="C9" s="4" t="s">
        <v>58</v>
      </c>
      <c r="D9" s="4">
        <v>89</v>
      </c>
      <c r="E9" s="4">
        <v>63</v>
      </c>
      <c r="F9" s="4">
        <v>65</v>
      </c>
      <c r="G9" s="4">
        <v>81</v>
      </c>
      <c r="H9" s="4"/>
      <c r="I9" s="4"/>
      <c r="J9" s="4">
        <v>93</v>
      </c>
      <c r="K9" s="4"/>
      <c r="L9" s="4"/>
      <c r="M9" s="4"/>
      <c r="N9" s="4"/>
      <c r="O9" s="4">
        <v>81</v>
      </c>
      <c r="P9" s="4"/>
      <c r="Q9" s="27">
        <f t="shared" si="0"/>
        <v>409</v>
      </c>
      <c r="R9" s="28">
        <f t="shared" si="1"/>
        <v>0.81799999999999995</v>
      </c>
      <c r="S9" s="70" t="str">
        <f t="shared" si="2"/>
        <v>Pass</v>
      </c>
      <c r="T9" s="19" t="str">
        <f t="shared" si="3"/>
        <v>4. 81-90%</v>
      </c>
    </row>
    <row r="10" spans="1:20" ht="15.6" x14ac:dyDescent="0.3">
      <c r="A10" s="4">
        <v>6</v>
      </c>
      <c r="B10" s="4">
        <v>23628126</v>
      </c>
      <c r="C10" s="4" t="s">
        <v>57</v>
      </c>
      <c r="D10" s="4">
        <v>90</v>
      </c>
      <c r="E10" s="4">
        <v>57</v>
      </c>
      <c r="F10" s="4">
        <v>57</v>
      </c>
      <c r="G10" s="4">
        <v>80</v>
      </c>
      <c r="H10" s="4"/>
      <c r="I10" s="4"/>
      <c r="J10" s="4">
        <v>70</v>
      </c>
      <c r="K10" s="4">
        <v>71</v>
      </c>
      <c r="L10" s="4"/>
      <c r="M10" s="4"/>
      <c r="N10" s="4"/>
      <c r="O10" s="4"/>
      <c r="P10" s="4"/>
      <c r="Q10" s="27">
        <f t="shared" si="0"/>
        <v>368</v>
      </c>
      <c r="R10" s="28">
        <f t="shared" si="1"/>
        <v>0.73599999999999999</v>
      </c>
      <c r="S10" s="70" t="str">
        <f t="shared" si="2"/>
        <v>Pass</v>
      </c>
      <c r="T10" s="19" t="str">
        <f t="shared" si="3"/>
        <v>3. 71-80%</v>
      </c>
    </row>
    <row r="11" spans="1:20" ht="15.6" x14ac:dyDescent="0.3">
      <c r="A11" s="4">
        <v>7</v>
      </c>
      <c r="B11" s="4">
        <v>23628127</v>
      </c>
      <c r="C11" s="4" t="s">
        <v>60</v>
      </c>
      <c r="D11" s="4">
        <v>60</v>
      </c>
      <c r="E11" s="4">
        <v>66</v>
      </c>
      <c r="F11" s="4">
        <v>58</v>
      </c>
      <c r="G11" s="4">
        <v>86</v>
      </c>
      <c r="H11" s="4"/>
      <c r="I11" s="4"/>
      <c r="J11" s="4">
        <v>77</v>
      </c>
      <c r="K11" s="4"/>
      <c r="L11" s="4"/>
      <c r="M11" s="4">
        <v>84</v>
      </c>
      <c r="N11" s="4"/>
      <c r="O11" s="4"/>
      <c r="P11" s="4"/>
      <c r="Q11" s="27">
        <f t="shared" si="0"/>
        <v>373</v>
      </c>
      <c r="R11" s="28">
        <f t="shared" si="1"/>
        <v>0.746</v>
      </c>
      <c r="S11" s="70" t="str">
        <f t="shared" si="2"/>
        <v>Pass</v>
      </c>
      <c r="T11" s="19" t="str">
        <f t="shared" si="3"/>
        <v>3. 71-80%</v>
      </c>
    </row>
    <row r="12" spans="1:20" ht="15.6" x14ac:dyDescent="0.3">
      <c r="A12" s="4">
        <v>8</v>
      </c>
      <c r="B12" s="4">
        <v>23628128</v>
      </c>
      <c r="C12" s="4" t="s">
        <v>65</v>
      </c>
      <c r="D12" s="4">
        <v>92</v>
      </c>
      <c r="E12" s="4">
        <v>97</v>
      </c>
      <c r="F12" s="4">
        <v>83</v>
      </c>
      <c r="G12" s="4">
        <v>98</v>
      </c>
      <c r="H12" s="4"/>
      <c r="I12" s="4"/>
      <c r="J12" s="4">
        <v>99</v>
      </c>
      <c r="K12" s="4"/>
      <c r="L12" s="4"/>
      <c r="M12" s="4"/>
      <c r="N12" s="4">
        <v>100</v>
      </c>
      <c r="O12" s="4"/>
      <c r="P12" s="4"/>
      <c r="Q12" s="27">
        <f t="shared" si="0"/>
        <v>486</v>
      </c>
      <c r="R12" s="28">
        <f t="shared" si="1"/>
        <v>0.97199999999999998</v>
      </c>
      <c r="S12" s="70" t="str">
        <f t="shared" si="2"/>
        <v>Pass</v>
      </c>
      <c r="T12" s="19" t="str">
        <f t="shared" si="3"/>
        <v>5. above 90%</v>
      </c>
    </row>
    <row r="13" spans="1:20" ht="15.6" x14ac:dyDescent="0.3">
      <c r="A13" s="4">
        <v>9</v>
      </c>
      <c r="B13" s="4">
        <v>23628129</v>
      </c>
      <c r="C13" s="4" t="s">
        <v>64</v>
      </c>
      <c r="D13" s="4">
        <v>90</v>
      </c>
      <c r="E13" s="4">
        <v>83</v>
      </c>
      <c r="F13" s="4">
        <v>90</v>
      </c>
      <c r="G13" s="4">
        <v>98</v>
      </c>
      <c r="H13" s="4"/>
      <c r="I13" s="4"/>
      <c r="J13" s="4">
        <v>97</v>
      </c>
      <c r="K13" s="4">
        <v>93</v>
      </c>
      <c r="L13" s="4"/>
      <c r="M13" s="4"/>
      <c r="N13" s="4"/>
      <c r="O13" s="4"/>
      <c r="P13" s="4"/>
      <c r="Q13" s="27">
        <f t="shared" si="0"/>
        <v>468</v>
      </c>
      <c r="R13" s="28">
        <f t="shared" si="1"/>
        <v>0.93600000000000005</v>
      </c>
      <c r="S13" s="70" t="str">
        <f t="shared" si="2"/>
        <v>Pass</v>
      </c>
      <c r="T13" s="19" t="str">
        <f t="shared" si="3"/>
        <v>5. above 90%</v>
      </c>
    </row>
    <row r="14" spans="1:20" ht="15.6" x14ac:dyDescent="0.3">
      <c r="A14" s="4">
        <v>10</v>
      </c>
      <c r="B14" s="4">
        <v>23628130</v>
      </c>
      <c r="C14" s="4" t="s">
        <v>67</v>
      </c>
      <c r="D14" s="4">
        <v>89</v>
      </c>
      <c r="E14" s="4">
        <v>71</v>
      </c>
      <c r="F14" s="4">
        <v>70</v>
      </c>
      <c r="G14" s="4">
        <v>85</v>
      </c>
      <c r="H14" s="4"/>
      <c r="I14" s="4"/>
      <c r="J14" s="4">
        <v>86</v>
      </c>
      <c r="K14" s="4"/>
      <c r="L14" s="4"/>
      <c r="M14" s="4"/>
      <c r="N14" s="4">
        <v>98</v>
      </c>
      <c r="O14" s="4"/>
      <c r="P14" s="4"/>
      <c r="Q14" s="27">
        <f t="shared" si="0"/>
        <v>429</v>
      </c>
      <c r="R14" s="28">
        <f t="shared" si="1"/>
        <v>0.85799999999999998</v>
      </c>
      <c r="S14" s="70" t="str">
        <f t="shared" si="2"/>
        <v>Pass</v>
      </c>
      <c r="T14" s="19" t="str">
        <f t="shared" si="3"/>
        <v>4. 81-90%</v>
      </c>
    </row>
    <row r="15" spans="1:20" ht="15.6" x14ac:dyDescent="0.3">
      <c r="A15" s="4">
        <v>11</v>
      </c>
      <c r="B15" s="4">
        <v>23628131</v>
      </c>
      <c r="C15" s="4" t="s">
        <v>66</v>
      </c>
      <c r="D15" s="4">
        <v>83</v>
      </c>
      <c r="E15" s="4">
        <v>58</v>
      </c>
      <c r="F15" s="4">
        <v>56</v>
      </c>
      <c r="G15" s="4">
        <v>79</v>
      </c>
      <c r="H15" s="4"/>
      <c r="I15" s="4"/>
      <c r="J15" s="4">
        <v>82</v>
      </c>
      <c r="K15" s="4">
        <v>68</v>
      </c>
      <c r="L15" s="4"/>
      <c r="M15" s="4"/>
      <c r="N15" s="4"/>
      <c r="O15" s="4"/>
      <c r="P15" s="4"/>
      <c r="Q15" s="27">
        <f t="shared" si="0"/>
        <v>370</v>
      </c>
      <c r="R15" s="28">
        <f t="shared" si="1"/>
        <v>0.74</v>
      </c>
      <c r="S15" s="70" t="str">
        <f t="shared" si="2"/>
        <v>Pass</v>
      </c>
      <c r="T15" s="19" t="str">
        <f t="shared" si="3"/>
        <v>3. 71-80%</v>
      </c>
    </row>
    <row r="16" spans="1:20" ht="15.6" x14ac:dyDescent="0.3">
      <c r="A16" s="4">
        <v>12</v>
      </c>
      <c r="B16" s="4">
        <v>23628132</v>
      </c>
      <c r="C16" s="4" t="s">
        <v>68</v>
      </c>
      <c r="D16" s="4">
        <v>97</v>
      </c>
      <c r="E16" s="4">
        <v>70</v>
      </c>
      <c r="F16" s="4">
        <v>80</v>
      </c>
      <c r="G16" s="4">
        <v>93</v>
      </c>
      <c r="H16" s="4"/>
      <c r="I16" s="4"/>
      <c r="J16" s="4"/>
      <c r="K16" s="4"/>
      <c r="L16" s="4"/>
      <c r="M16" s="4">
        <v>94</v>
      </c>
      <c r="N16" s="4"/>
      <c r="O16" s="4"/>
      <c r="P16" s="4">
        <v>81</v>
      </c>
      <c r="Q16" s="27">
        <f t="shared" si="0"/>
        <v>445</v>
      </c>
      <c r="R16" s="28">
        <f t="shared" si="1"/>
        <v>0.89</v>
      </c>
      <c r="S16" s="70" t="str">
        <f t="shared" si="2"/>
        <v>Pass</v>
      </c>
      <c r="T16" s="19" t="str">
        <f t="shared" si="3"/>
        <v>4. 81-90%</v>
      </c>
    </row>
    <row r="17" spans="1:20" ht="15.6" x14ac:dyDescent="0.3">
      <c r="A17" s="4">
        <v>13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27" t="str">
        <f t="shared" si="0"/>
        <v/>
      </c>
      <c r="R17" s="28" t="str">
        <f t="shared" si="1"/>
        <v/>
      </c>
      <c r="S17" s="70" t="str">
        <f t="shared" si="2"/>
        <v/>
      </c>
      <c r="T17" s="19" t="str">
        <f t="shared" si="3"/>
        <v/>
      </c>
    </row>
    <row r="18" spans="1:20" ht="15.6" x14ac:dyDescent="0.3">
      <c r="A18" s="4">
        <v>14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27" t="str">
        <f t="shared" si="0"/>
        <v/>
      </c>
      <c r="R18" s="28" t="str">
        <f t="shared" si="1"/>
        <v/>
      </c>
      <c r="S18" s="70" t="str">
        <f t="shared" si="2"/>
        <v/>
      </c>
      <c r="T18" s="19" t="str">
        <f t="shared" si="3"/>
        <v/>
      </c>
    </row>
    <row r="19" spans="1:20" ht="15.6" x14ac:dyDescent="0.3">
      <c r="A19" s="4">
        <v>15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27" t="str">
        <f t="shared" si="0"/>
        <v/>
      </c>
      <c r="R19" s="28" t="str">
        <f t="shared" si="1"/>
        <v/>
      </c>
      <c r="S19" s="70" t="str">
        <f t="shared" si="2"/>
        <v/>
      </c>
      <c r="T19" s="19" t="str">
        <f t="shared" si="3"/>
        <v/>
      </c>
    </row>
    <row r="20" spans="1:20" ht="15.6" x14ac:dyDescent="0.3">
      <c r="A20" s="4">
        <v>16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27" t="str">
        <f t="shared" si="0"/>
        <v/>
      </c>
      <c r="R20" s="28" t="str">
        <f t="shared" si="1"/>
        <v/>
      </c>
      <c r="S20" s="70" t="str">
        <f t="shared" si="2"/>
        <v/>
      </c>
      <c r="T20" s="19" t="str">
        <f t="shared" si="3"/>
        <v/>
      </c>
    </row>
    <row r="21" spans="1:20" ht="15.6" x14ac:dyDescent="0.3">
      <c r="A21" s="4">
        <v>17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27" t="str">
        <f t="shared" si="0"/>
        <v/>
      </c>
      <c r="R21" s="28" t="str">
        <f t="shared" si="1"/>
        <v/>
      </c>
      <c r="S21" s="70" t="str">
        <f t="shared" si="2"/>
        <v/>
      </c>
      <c r="T21" s="19" t="str">
        <f t="shared" si="3"/>
        <v/>
      </c>
    </row>
    <row r="22" spans="1:20" ht="15.6" x14ac:dyDescent="0.3">
      <c r="A22" s="4">
        <v>18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27" t="str">
        <f t="shared" si="0"/>
        <v/>
      </c>
      <c r="R22" s="28" t="str">
        <f t="shared" si="1"/>
        <v/>
      </c>
      <c r="S22" s="70" t="str">
        <f t="shared" si="2"/>
        <v/>
      </c>
      <c r="T22" s="19" t="str">
        <f t="shared" si="3"/>
        <v/>
      </c>
    </row>
    <row r="23" spans="1:20" ht="15.6" x14ac:dyDescent="0.3">
      <c r="A23" s="4">
        <v>19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27" t="str">
        <f t="shared" si="0"/>
        <v/>
      </c>
      <c r="R23" s="28" t="str">
        <f t="shared" si="1"/>
        <v/>
      </c>
      <c r="S23" s="70" t="str">
        <f t="shared" si="2"/>
        <v/>
      </c>
      <c r="T23" s="19" t="str">
        <f t="shared" si="3"/>
        <v/>
      </c>
    </row>
    <row r="24" spans="1:20" ht="15.6" x14ac:dyDescent="0.3">
      <c r="A24" s="4">
        <v>20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27" t="str">
        <f t="shared" si="0"/>
        <v/>
      </c>
      <c r="R24" s="28" t="str">
        <f t="shared" si="1"/>
        <v/>
      </c>
      <c r="S24" s="70" t="str">
        <f t="shared" si="2"/>
        <v/>
      </c>
      <c r="T24" s="19" t="str">
        <f t="shared" si="3"/>
        <v/>
      </c>
    </row>
    <row r="25" spans="1:20" ht="15.6" x14ac:dyDescent="0.3">
      <c r="A25" s="4">
        <v>21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27" t="str">
        <f t="shared" si="0"/>
        <v/>
      </c>
      <c r="R25" s="28" t="str">
        <f t="shared" si="1"/>
        <v/>
      </c>
      <c r="S25" s="70" t="str">
        <f t="shared" si="2"/>
        <v/>
      </c>
      <c r="T25" s="19" t="str">
        <f t="shared" si="3"/>
        <v/>
      </c>
    </row>
    <row r="26" spans="1:20" ht="15.6" x14ac:dyDescent="0.3">
      <c r="A26" s="4">
        <v>22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27" t="str">
        <f t="shared" si="0"/>
        <v/>
      </c>
      <c r="R26" s="28" t="str">
        <f t="shared" si="1"/>
        <v/>
      </c>
      <c r="S26" s="70" t="str">
        <f t="shared" si="2"/>
        <v/>
      </c>
      <c r="T26" s="19" t="str">
        <f t="shared" si="3"/>
        <v/>
      </c>
    </row>
    <row r="27" spans="1:20" ht="15.6" x14ac:dyDescent="0.3">
      <c r="A27" s="4">
        <v>23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27" t="str">
        <f t="shared" si="0"/>
        <v/>
      </c>
      <c r="R27" s="28" t="str">
        <f t="shared" si="1"/>
        <v/>
      </c>
      <c r="S27" s="70" t="str">
        <f t="shared" si="2"/>
        <v/>
      </c>
      <c r="T27" s="19" t="str">
        <f t="shared" si="3"/>
        <v/>
      </c>
    </row>
    <row r="28" spans="1:20" ht="15.6" x14ac:dyDescent="0.3">
      <c r="A28" s="4">
        <v>24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27" t="str">
        <f t="shared" si="0"/>
        <v/>
      </c>
      <c r="R28" s="28" t="str">
        <f t="shared" si="1"/>
        <v/>
      </c>
      <c r="S28" s="70" t="str">
        <f t="shared" si="2"/>
        <v/>
      </c>
      <c r="T28" s="19" t="str">
        <f t="shared" si="3"/>
        <v/>
      </c>
    </row>
    <row r="29" spans="1:20" ht="15.6" x14ac:dyDescent="0.3">
      <c r="A29" s="4">
        <v>25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27" t="str">
        <f t="shared" si="0"/>
        <v/>
      </c>
      <c r="R29" s="28" t="str">
        <f t="shared" si="1"/>
        <v/>
      </c>
      <c r="S29" s="70" t="str">
        <f t="shared" si="2"/>
        <v/>
      </c>
      <c r="T29" s="19" t="str">
        <f t="shared" si="3"/>
        <v/>
      </c>
    </row>
    <row r="30" spans="1:20" ht="15.6" x14ac:dyDescent="0.3">
      <c r="A30" s="4">
        <v>26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27" t="str">
        <f t="shared" si="0"/>
        <v/>
      </c>
      <c r="R30" s="28" t="str">
        <f t="shared" si="1"/>
        <v/>
      </c>
      <c r="S30" s="70" t="str">
        <f t="shared" si="2"/>
        <v/>
      </c>
      <c r="T30" s="19" t="str">
        <f t="shared" si="3"/>
        <v/>
      </c>
    </row>
    <row r="31" spans="1:20" ht="15.6" x14ac:dyDescent="0.3">
      <c r="A31" s="4">
        <v>27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27" t="str">
        <f t="shared" si="0"/>
        <v/>
      </c>
      <c r="R31" s="28" t="str">
        <f t="shared" si="1"/>
        <v/>
      </c>
      <c r="S31" s="70" t="str">
        <f t="shared" si="2"/>
        <v/>
      </c>
      <c r="T31" s="19" t="str">
        <f t="shared" si="3"/>
        <v/>
      </c>
    </row>
    <row r="32" spans="1:20" ht="15.6" x14ac:dyDescent="0.3">
      <c r="A32" s="4">
        <v>28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27" t="str">
        <f t="shared" si="0"/>
        <v/>
      </c>
      <c r="R32" s="28" t="str">
        <f t="shared" si="1"/>
        <v/>
      </c>
      <c r="S32" s="70" t="str">
        <f t="shared" si="2"/>
        <v/>
      </c>
      <c r="T32" s="19" t="str">
        <f t="shared" si="3"/>
        <v/>
      </c>
    </row>
    <row r="33" spans="1:20" ht="15.6" x14ac:dyDescent="0.3">
      <c r="A33" s="4">
        <v>29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27" t="str">
        <f t="shared" si="0"/>
        <v/>
      </c>
      <c r="R33" s="28" t="str">
        <f t="shared" si="1"/>
        <v/>
      </c>
      <c r="S33" s="70" t="str">
        <f t="shared" si="2"/>
        <v/>
      </c>
      <c r="T33" s="19" t="str">
        <f t="shared" si="3"/>
        <v/>
      </c>
    </row>
    <row r="34" spans="1:20" ht="15.6" x14ac:dyDescent="0.3">
      <c r="A34" s="4">
        <v>30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27" t="str">
        <f t="shared" si="0"/>
        <v/>
      </c>
      <c r="R34" s="28" t="str">
        <f t="shared" si="1"/>
        <v/>
      </c>
      <c r="S34" s="70" t="str">
        <f t="shared" si="2"/>
        <v/>
      </c>
      <c r="T34" s="19" t="str">
        <f t="shared" si="3"/>
        <v/>
      </c>
    </row>
    <row r="35" spans="1:20" ht="15.6" x14ac:dyDescent="0.3">
      <c r="A35" s="4">
        <v>31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27" t="str">
        <f t="shared" si="0"/>
        <v/>
      </c>
      <c r="R35" s="28" t="str">
        <f t="shared" si="1"/>
        <v/>
      </c>
      <c r="S35" s="70" t="str">
        <f t="shared" si="2"/>
        <v/>
      </c>
      <c r="T35" s="19" t="str">
        <f t="shared" si="3"/>
        <v/>
      </c>
    </row>
    <row r="36" spans="1:20" ht="15.6" x14ac:dyDescent="0.3">
      <c r="A36" s="4">
        <v>32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27" t="str">
        <f t="shared" si="0"/>
        <v/>
      </c>
      <c r="R36" s="28" t="str">
        <f t="shared" si="1"/>
        <v/>
      </c>
      <c r="S36" s="70" t="str">
        <f t="shared" si="2"/>
        <v/>
      </c>
      <c r="T36" s="19" t="str">
        <f t="shared" si="3"/>
        <v/>
      </c>
    </row>
    <row r="37" spans="1:20" ht="15.6" x14ac:dyDescent="0.3">
      <c r="A37" s="4">
        <v>33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27" t="str">
        <f t="shared" si="0"/>
        <v/>
      </c>
      <c r="R37" s="28" t="str">
        <f t="shared" si="1"/>
        <v/>
      </c>
      <c r="S37" s="70" t="str">
        <f t="shared" si="2"/>
        <v/>
      </c>
      <c r="T37" s="19" t="str">
        <f t="shared" si="3"/>
        <v/>
      </c>
    </row>
    <row r="38" spans="1:20" ht="15.6" x14ac:dyDescent="0.3">
      <c r="A38" s="4">
        <v>34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27" t="str">
        <f t="shared" si="0"/>
        <v/>
      </c>
      <c r="R38" s="28" t="str">
        <f t="shared" si="1"/>
        <v/>
      </c>
      <c r="S38" s="70" t="str">
        <f t="shared" si="2"/>
        <v/>
      </c>
      <c r="T38" s="19" t="str">
        <f t="shared" si="3"/>
        <v/>
      </c>
    </row>
    <row r="39" spans="1:20" ht="15.6" x14ac:dyDescent="0.3">
      <c r="A39" s="4">
        <v>35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27" t="str">
        <f t="shared" si="0"/>
        <v/>
      </c>
      <c r="R39" s="28" t="str">
        <f t="shared" si="1"/>
        <v/>
      </c>
      <c r="S39" s="70" t="str">
        <f t="shared" si="2"/>
        <v/>
      </c>
      <c r="T39" s="19" t="str">
        <f t="shared" si="3"/>
        <v/>
      </c>
    </row>
    <row r="40" spans="1:20" ht="15.6" x14ac:dyDescent="0.3">
      <c r="A40" s="4">
        <v>36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27" t="str">
        <f t="shared" si="0"/>
        <v/>
      </c>
      <c r="R40" s="28" t="str">
        <f t="shared" si="1"/>
        <v/>
      </c>
      <c r="S40" s="70" t="str">
        <f t="shared" si="2"/>
        <v/>
      </c>
      <c r="T40" s="19" t="str">
        <f t="shared" si="3"/>
        <v/>
      </c>
    </row>
    <row r="41" spans="1:20" ht="15.6" x14ac:dyDescent="0.3">
      <c r="A41" s="4">
        <v>37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27" t="str">
        <f t="shared" si="0"/>
        <v/>
      </c>
      <c r="R41" s="28" t="str">
        <f t="shared" si="1"/>
        <v/>
      </c>
      <c r="S41" s="70" t="str">
        <f t="shared" si="2"/>
        <v/>
      </c>
      <c r="T41" s="19" t="str">
        <f t="shared" si="3"/>
        <v/>
      </c>
    </row>
    <row r="42" spans="1:20" ht="15.6" x14ac:dyDescent="0.3">
      <c r="A42" s="4">
        <v>38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27" t="str">
        <f t="shared" si="0"/>
        <v/>
      </c>
      <c r="R42" s="28" t="str">
        <f t="shared" si="1"/>
        <v/>
      </c>
      <c r="S42" s="70" t="str">
        <f t="shared" si="2"/>
        <v/>
      </c>
      <c r="T42" s="19" t="str">
        <f t="shared" si="3"/>
        <v/>
      </c>
    </row>
    <row r="43" spans="1:20" ht="15.6" x14ac:dyDescent="0.3">
      <c r="A43" s="4">
        <v>39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27" t="str">
        <f t="shared" si="0"/>
        <v/>
      </c>
      <c r="R43" s="28" t="str">
        <f t="shared" si="1"/>
        <v/>
      </c>
      <c r="S43" s="70" t="str">
        <f t="shared" si="2"/>
        <v/>
      </c>
      <c r="T43" s="19" t="str">
        <f t="shared" si="3"/>
        <v/>
      </c>
    </row>
    <row r="44" spans="1:20" ht="15.6" x14ac:dyDescent="0.3">
      <c r="A44" s="4">
        <v>40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27" t="str">
        <f t="shared" si="0"/>
        <v/>
      </c>
      <c r="R44" s="28" t="str">
        <f t="shared" si="1"/>
        <v/>
      </c>
      <c r="S44" s="70" t="str">
        <f t="shared" si="2"/>
        <v/>
      </c>
      <c r="T44" s="19" t="str">
        <f t="shared" si="3"/>
        <v/>
      </c>
    </row>
    <row r="45" spans="1:20" ht="15.6" x14ac:dyDescent="0.3">
      <c r="A45" s="4">
        <v>41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27" t="str">
        <f t="shared" si="0"/>
        <v/>
      </c>
      <c r="R45" s="28" t="str">
        <f t="shared" si="1"/>
        <v/>
      </c>
      <c r="S45" s="70" t="str">
        <f t="shared" si="2"/>
        <v/>
      </c>
      <c r="T45" s="19" t="str">
        <f t="shared" si="3"/>
        <v/>
      </c>
    </row>
    <row r="46" spans="1:20" ht="15.6" x14ac:dyDescent="0.3">
      <c r="A46" s="4">
        <v>42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27" t="str">
        <f t="shared" si="0"/>
        <v/>
      </c>
      <c r="R46" s="28" t="str">
        <f t="shared" si="1"/>
        <v/>
      </c>
      <c r="S46" s="70" t="str">
        <f t="shared" si="2"/>
        <v/>
      </c>
      <c r="T46" s="19" t="str">
        <f t="shared" si="3"/>
        <v/>
      </c>
    </row>
    <row r="47" spans="1:20" ht="15.6" x14ac:dyDescent="0.3">
      <c r="A47" s="4">
        <v>43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27" t="str">
        <f t="shared" si="0"/>
        <v/>
      </c>
      <c r="R47" s="28" t="str">
        <f t="shared" si="1"/>
        <v/>
      </c>
      <c r="S47" s="70" t="str">
        <f t="shared" si="2"/>
        <v/>
      </c>
      <c r="T47" s="19" t="str">
        <f t="shared" si="3"/>
        <v/>
      </c>
    </row>
    <row r="48" spans="1:20" ht="15.6" x14ac:dyDescent="0.3">
      <c r="A48" s="4">
        <v>44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27" t="str">
        <f t="shared" si="0"/>
        <v/>
      </c>
      <c r="R48" s="28" t="str">
        <f t="shared" si="1"/>
        <v/>
      </c>
      <c r="S48" s="70" t="str">
        <f t="shared" si="2"/>
        <v/>
      </c>
      <c r="T48" s="19" t="str">
        <f t="shared" si="3"/>
        <v/>
      </c>
    </row>
    <row r="49" spans="1:20" ht="15.6" x14ac:dyDescent="0.3">
      <c r="A49" s="4">
        <v>45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27" t="str">
        <f t="shared" si="0"/>
        <v/>
      </c>
      <c r="R49" s="28" t="str">
        <f t="shared" si="1"/>
        <v/>
      </c>
      <c r="S49" s="70" t="str">
        <f t="shared" si="2"/>
        <v/>
      </c>
      <c r="T49" s="19" t="str">
        <f t="shared" si="3"/>
        <v/>
      </c>
    </row>
    <row r="50" spans="1:20" ht="15.6" x14ac:dyDescent="0.3">
      <c r="A50" s="4">
        <v>46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27" t="str">
        <f t="shared" si="0"/>
        <v/>
      </c>
      <c r="R50" s="28" t="str">
        <f t="shared" si="1"/>
        <v/>
      </c>
      <c r="S50" s="70" t="str">
        <f t="shared" si="2"/>
        <v/>
      </c>
      <c r="T50" s="19" t="str">
        <f t="shared" si="3"/>
        <v/>
      </c>
    </row>
    <row r="51" spans="1:20" ht="15.6" x14ac:dyDescent="0.3">
      <c r="A51" s="4">
        <v>47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27" t="str">
        <f t="shared" si="0"/>
        <v/>
      </c>
      <c r="R51" s="28" t="str">
        <f t="shared" si="1"/>
        <v/>
      </c>
      <c r="S51" s="70" t="str">
        <f t="shared" si="2"/>
        <v/>
      </c>
      <c r="T51" s="19" t="str">
        <f t="shared" si="3"/>
        <v/>
      </c>
    </row>
    <row r="52" spans="1:20" ht="15.6" x14ac:dyDescent="0.3">
      <c r="A52" s="4">
        <v>48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27" t="str">
        <f t="shared" si="0"/>
        <v/>
      </c>
      <c r="R52" s="28" t="str">
        <f t="shared" si="1"/>
        <v/>
      </c>
      <c r="S52" s="70" t="str">
        <f t="shared" si="2"/>
        <v/>
      </c>
      <c r="T52" s="19" t="str">
        <f t="shared" si="3"/>
        <v/>
      </c>
    </row>
    <row r="53" spans="1:20" ht="15.6" x14ac:dyDescent="0.3">
      <c r="A53" s="4">
        <v>49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27" t="str">
        <f t="shared" si="0"/>
        <v/>
      </c>
      <c r="R53" s="28" t="str">
        <f t="shared" si="1"/>
        <v/>
      </c>
      <c r="S53" s="70" t="str">
        <f t="shared" si="2"/>
        <v/>
      </c>
      <c r="T53" s="19" t="str">
        <f t="shared" si="3"/>
        <v/>
      </c>
    </row>
    <row r="54" spans="1:20" ht="15.6" x14ac:dyDescent="0.3">
      <c r="A54" s="4">
        <v>50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27" t="str">
        <f t="shared" si="0"/>
        <v/>
      </c>
      <c r="R54" s="28" t="str">
        <f t="shared" si="1"/>
        <v/>
      </c>
      <c r="S54" s="70" t="str">
        <f t="shared" si="2"/>
        <v/>
      </c>
      <c r="T54" s="19" t="str">
        <f t="shared" si="3"/>
        <v/>
      </c>
    </row>
    <row r="55" spans="1:20" ht="15.6" x14ac:dyDescent="0.3">
      <c r="A55" s="4">
        <v>51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27" t="str">
        <f t="shared" si="0"/>
        <v/>
      </c>
      <c r="R55" s="28" t="str">
        <f t="shared" si="1"/>
        <v/>
      </c>
      <c r="S55" s="70" t="str">
        <f t="shared" si="2"/>
        <v/>
      </c>
      <c r="T55" s="19" t="str">
        <f t="shared" si="3"/>
        <v/>
      </c>
    </row>
    <row r="56" spans="1:20" ht="15.6" x14ac:dyDescent="0.3">
      <c r="A56" s="4">
        <v>52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27" t="str">
        <f t="shared" si="0"/>
        <v/>
      </c>
      <c r="R56" s="28" t="str">
        <f t="shared" si="1"/>
        <v/>
      </c>
      <c r="S56" s="70" t="str">
        <f t="shared" si="2"/>
        <v/>
      </c>
      <c r="T56" s="19" t="str">
        <f t="shared" si="3"/>
        <v/>
      </c>
    </row>
    <row r="57" spans="1:20" ht="15.6" x14ac:dyDescent="0.3">
      <c r="A57" s="4">
        <v>53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27" t="str">
        <f t="shared" si="0"/>
        <v/>
      </c>
      <c r="R57" s="28" t="str">
        <f t="shared" si="1"/>
        <v/>
      </c>
      <c r="S57" s="70" t="str">
        <f t="shared" si="2"/>
        <v/>
      </c>
      <c r="T57" s="19" t="str">
        <f t="shared" si="3"/>
        <v/>
      </c>
    </row>
    <row r="58" spans="1:20" ht="15.6" x14ac:dyDescent="0.3">
      <c r="A58" s="4">
        <v>54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27" t="str">
        <f t="shared" si="0"/>
        <v/>
      </c>
      <c r="R58" s="28" t="str">
        <f t="shared" si="1"/>
        <v/>
      </c>
      <c r="S58" s="70" t="str">
        <f t="shared" si="2"/>
        <v/>
      </c>
      <c r="T58" s="19" t="str">
        <f t="shared" si="3"/>
        <v/>
      </c>
    </row>
    <row r="59" spans="1:20" ht="15.6" x14ac:dyDescent="0.3">
      <c r="A59" s="4">
        <v>55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27" t="str">
        <f t="shared" si="0"/>
        <v/>
      </c>
      <c r="R59" s="28" t="str">
        <f t="shared" si="1"/>
        <v/>
      </c>
      <c r="S59" s="70" t="str">
        <f t="shared" si="2"/>
        <v/>
      </c>
      <c r="T59" s="19" t="str">
        <f t="shared" si="3"/>
        <v/>
      </c>
    </row>
    <row r="60" spans="1:20" ht="15.6" x14ac:dyDescent="0.3">
      <c r="A60" s="4">
        <v>56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27" t="str">
        <f t="shared" si="0"/>
        <v/>
      </c>
      <c r="R60" s="28" t="str">
        <f t="shared" si="1"/>
        <v/>
      </c>
      <c r="S60" s="70" t="str">
        <f t="shared" si="2"/>
        <v/>
      </c>
      <c r="T60" s="19" t="str">
        <f t="shared" si="3"/>
        <v/>
      </c>
    </row>
    <row r="61" spans="1:20" ht="15.6" x14ac:dyDescent="0.3">
      <c r="A61" s="4">
        <v>57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27" t="str">
        <f t="shared" si="0"/>
        <v/>
      </c>
      <c r="R61" s="28" t="str">
        <f t="shared" si="1"/>
        <v/>
      </c>
      <c r="S61" s="70" t="str">
        <f t="shared" si="2"/>
        <v/>
      </c>
      <c r="T61" s="19" t="str">
        <f t="shared" si="3"/>
        <v/>
      </c>
    </row>
    <row r="62" spans="1:20" ht="15.6" x14ac:dyDescent="0.3">
      <c r="A62" s="4">
        <v>58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27" t="str">
        <f t="shared" si="0"/>
        <v/>
      </c>
      <c r="R62" s="28" t="str">
        <f t="shared" si="1"/>
        <v/>
      </c>
      <c r="S62" s="70" t="str">
        <f t="shared" si="2"/>
        <v/>
      </c>
      <c r="T62" s="19" t="str">
        <f t="shared" si="3"/>
        <v/>
      </c>
    </row>
    <row r="63" spans="1:20" ht="15.6" x14ac:dyDescent="0.3">
      <c r="A63" s="4">
        <v>59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27" t="str">
        <f t="shared" si="0"/>
        <v/>
      </c>
      <c r="R63" s="28" t="str">
        <f t="shared" si="1"/>
        <v/>
      </c>
      <c r="S63" s="70" t="str">
        <f t="shared" si="2"/>
        <v/>
      </c>
      <c r="T63" s="19" t="str">
        <f t="shared" si="3"/>
        <v/>
      </c>
    </row>
    <row r="64" spans="1:20" ht="15.6" x14ac:dyDescent="0.3">
      <c r="A64" s="4">
        <v>60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27" t="str">
        <f t="shared" si="0"/>
        <v/>
      </c>
      <c r="R64" s="28" t="str">
        <f t="shared" si="1"/>
        <v/>
      </c>
      <c r="S64" s="70" t="str">
        <f t="shared" si="2"/>
        <v/>
      </c>
      <c r="T64" s="19" t="str">
        <f t="shared" si="3"/>
        <v/>
      </c>
    </row>
    <row r="65" spans="1:20" ht="15.6" x14ac:dyDescent="0.3">
      <c r="A65" s="4">
        <v>61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27" t="str">
        <f t="shared" si="0"/>
        <v/>
      </c>
      <c r="R65" s="28" t="str">
        <f t="shared" si="1"/>
        <v/>
      </c>
      <c r="S65" s="70" t="str">
        <f t="shared" si="2"/>
        <v/>
      </c>
      <c r="T65" s="19" t="str">
        <f t="shared" si="3"/>
        <v/>
      </c>
    </row>
    <row r="66" spans="1:20" ht="15.6" x14ac:dyDescent="0.3">
      <c r="A66" s="4">
        <v>62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27" t="str">
        <f t="shared" si="0"/>
        <v/>
      </c>
      <c r="R66" s="28" t="str">
        <f t="shared" si="1"/>
        <v/>
      </c>
      <c r="S66" s="70" t="str">
        <f t="shared" si="2"/>
        <v/>
      </c>
      <c r="T66" s="19" t="str">
        <f t="shared" si="3"/>
        <v/>
      </c>
    </row>
    <row r="67" spans="1:20" ht="15.6" x14ac:dyDescent="0.3">
      <c r="A67" s="4">
        <v>63</v>
      </c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27" t="str">
        <f t="shared" si="0"/>
        <v/>
      </c>
      <c r="R67" s="28" t="str">
        <f t="shared" si="1"/>
        <v/>
      </c>
      <c r="S67" s="70" t="str">
        <f t="shared" si="2"/>
        <v/>
      </c>
      <c r="T67" s="19" t="str">
        <f t="shared" si="3"/>
        <v/>
      </c>
    </row>
    <row r="68" spans="1:20" ht="15.6" x14ac:dyDescent="0.3">
      <c r="A68" s="4">
        <v>64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27" t="str">
        <f t="shared" si="0"/>
        <v/>
      </c>
      <c r="R68" s="28" t="str">
        <f t="shared" si="1"/>
        <v/>
      </c>
      <c r="S68" s="70" t="str">
        <f t="shared" si="2"/>
        <v/>
      </c>
      <c r="T68" s="19" t="str">
        <f t="shared" si="3"/>
        <v/>
      </c>
    </row>
    <row r="69" spans="1:20" ht="15.6" x14ac:dyDescent="0.3">
      <c r="A69" s="4">
        <v>65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27" t="str">
        <f t="shared" si="0"/>
        <v/>
      </c>
      <c r="R69" s="28" t="str">
        <f t="shared" si="1"/>
        <v/>
      </c>
      <c r="S69" s="70" t="str">
        <f t="shared" si="2"/>
        <v/>
      </c>
      <c r="T69" s="19" t="str">
        <f t="shared" si="3"/>
        <v/>
      </c>
    </row>
    <row r="70" spans="1:20" ht="15.6" x14ac:dyDescent="0.3">
      <c r="A70" s="4">
        <v>66</v>
      </c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27" t="str">
        <f t="shared" ref="Q70:Q133" si="4">IF(COUNTA(D70:P70)=0, "",
   IF(AND(D70="",COUNTA(E70:P70)&lt;=4),SUM(D70:P70),
     IF(AND(D70&lt;&gt;"",COUNTA(E70:P70)&lt;=4),SUM(D70:P70),
     IF(D70="", LARGE(E70:P70,1)+LARGE(E70:P70,2)+LARGE(E70:P70,3)+LARGE(E70:P70,4),
            D70 + LARGE(E70:P70,1)+LARGE(E70:P70,2)+LARGE(E70:P70,3)+LARGE(E70:P70,4)))))</f>
        <v/>
      </c>
      <c r="R70" s="28" t="str">
        <f t="shared" ref="R70:R133" si="5">IF(Q70="","",Q70/500)</f>
        <v/>
      </c>
      <c r="S70" s="70" t="str">
        <f t="shared" ref="S70:S133" si="6">IF(Q70="","",
IF(OR(COUNT(D70:P70)&lt;4,AND(COUNT(D70:P70)&gt;=4,D70&lt;33,COUNTIF(E70:P70,"&gt;=33")&lt;=3),AND(COUNT(D70:P70)&gt;=4,D70&gt;=33,COUNTIF(E70:P70,"&gt;=33")&lt;=2),R70&lt;33%),"Fail",
IF(OR(AND(COUNT(D70:P70)&gt;=4,D70&lt;33,COUNTIF(E70:P70,"&gt;=33")&gt;=4),AND(COUNT(D70:P70)&gt;=4,D70&gt;=33,COUNTIF(E70:P70,"&gt;=33")=3)),"Compartment","Pass")))</f>
        <v/>
      </c>
      <c r="T70" s="19" t="str">
        <f t="shared" ref="T70:T133" si="7">IF(R70="","",IF(R70&lt;=60%,"1. &lt;=60%",IF(R70&lt;=70%,"2. 61-70%",IF(R70&lt;=80%,"3. 71-80%",IF(R70&lt;=90%,"4. 81-90%",IF(R70&gt;90%,"5. above 90%"))))))</f>
        <v/>
      </c>
    </row>
    <row r="71" spans="1:20" ht="15.6" x14ac:dyDescent="0.3">
      <c r="A71" s="4">
        <v>67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27" t="str">
        <f t="shared" si="4"/>
        <v/>
      </c>
      <c r="R71" s="28" t="str">
        <f t="shared" si="5"/>
        <v/>
      </c>
      <c r="S71" s="70" t="str">
        <f t="shared" si="6"/>
        <v/>
      </c>
      <c r="T71" s="19" t="str">
        <f t="shared" si="7"/>
        <v/>
      </c>
    </row>
    <row r="72" spans="1:20" ht="15.6" x14ac:dyDescent="0.3">
      <c r="A72" s="4">
        <v>68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27" t="str">
        <f t="shared" si="4"/>
        <v/>
      </c>
      <c r="R72" s="28" t="str">
        <f t="shared" si="5"/>
        <v/>
      </c>
      <c r="S72" s="70" t="str">
        <f t="shared" si="6"/>
        <v/>
      </c>
      <c r="T72" s="19" t="str">
        <f t="shared" si="7"/>
        <v/>
      </c>
    </row>
    <row r="73" spans="1:20" ht="15.6" x14ac:dyDescent="0.3">
      <c r="A73" s="4">
        <v>69</v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27" t="str">
        <f t="shared" si="4"/>
        <v/>
      </c>
      <c r="R73" s="28" t="str">
        <f t="shared" si="5"/>
        <v/>
      </c>
      <c r="S73" s="70" t="str">
        <f t="shared" si="6"/>
        <v/>
      </c>
      <c r="T73" s="19" t="str">
        <f t="shared" si="7"/>
        <v/>
      </c>
    </row>
    <row r="74" spans="1:20" ht="15.6" x14ac:dyDescent="0.3">
      <c r="A74" s="4">
        <v>70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27" t="str">
        <f t="shared" si="4"/>
        <v/>
      </c>
      <c r="R74" s="28" t="str">
        <f t="shared" si="5"/>
        <v/>
      </c>
      <c r="S74" s="70" t="str">
        <f t="shared" si="6"/>
        <v/>
      </c>
      <c r="T74" s="19" t="str">
        <f t="shared" si="7"/>
        <v/>
      </c>
    </row>
    <row r="75" spans="1:20" ht="15.6" x14ac:dyDescent="0.3">
      <c r="A75" s="4">
        <v>71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27" t="str">
        <f t="shared" si="4"/>
        <v/>
      </c>
      <c r="R75" s="28" t="str">
        <f t="shared" si="5"/>
        <v/>
      </c>
      <c r="S75" s="70" t="str">
        <f t="shared" si="6"/>
        <v/>
      </c>
      <c r="T75" s="19" t="str">
        <f t="shared" si="7"/>
        <v/>
      </c>
    </row>
    <row r="76" spans="1:20" ht="15.6" x14ac:dyDescent="0.3">
      <c r="A76" s="4">
        <v>72</v>
      </c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27" t="str">
        <f t="shared" si="4"/>
        <v/>
      </c>
      <c r="R76" s="28" t="str">
        <f t="shared" si="5"/>
        <v/>
      </c>
      <c r="S76" s="70" t="str">
        <f t="shared" si="6"/>
        <v/>
      </c>
      <c r="T76" s="19" t="str">
        <f t="shared" si="7"/>
        <v/>
      </c>
    </row>
    <row r="77" spans="1:20" ht="15.6" x14ac:dyDescent="0.3">
      <c r="A77" s="4">
        <v>73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27" t="str">
        <f t="shared" si="4"/>
        <v/>
      </c>
      <c r="R77" s="28" t="str">
        <f t="shared" si="5"/>
        <v/>
      </c>
      <c r="S77" s="70" t="str">
        <f t="shared" si="6"/>
        <v/>
      </c>
      <c r="T77" s="19" t="str">
        <f t="shared" si="7"/>
        <v/>
      </c>
    </row>
    <row r="78" spans="1:20" ht="15.6" x14ac:dyDescent="0.3">
      <c r="A78" s="4">
        <v>74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27" t="str">
        <f t="shared" si="4"/>
        <v/>
      </c>
      <c r="R78" s="28" t="str">
        <f t="shared" si="5"/>
        <v/>
      </c>
      <c r="S78" s="70" t="str">
        <f t="shared" si="6"/>
        <v/>
      </c>
      <c r="T78" s="19" t="str">
        <f t="shared" si="7"/>
        <v/>
      </c>
    </row>
    <row r="79" spans="1:20" ht="15.6" x14ac:dyDescent="0.3">
      <c r="A79" s="4">
        <v>75</v>
      </c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27" t="str">
        <f t="shared" si="4"/>
        <v/>
      </c>
      <c r="R79" s="28" t="str">
        <f t="shared" si="5"/>
        <v/>
      </c>
      <c r="S79" s="70" t="str">
        <f t="shared" si="6"/>
        <v/>
      </c>
      <c r="T79" s="19" t="str">
        <f t="shared" si="7"/>
        <v/>
      </c>
    </row>
    <row r="80" spans="1:20" ht="15.6" x14ac:dyDescent="0.3">
      <c r="A80" s="4">
        <v>76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27" t="str">
        <f t="shared" si="4"/>
        <v/>
      </c>
      <c r="R80" s="28" t="str">
        <f t="shared" si="5"/>
        <v/>
      </c>
      <c r="S80" s="70" t="str">
        <f t="shared" si="6"/>
        <v/>
      </c>
      <c r="T80" s="19" t="str">
        <f t="shared" si="7"/>
        <v/>
      </c>
    </row>
    <row r="81" spans="1:20" ht="15.6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27" t="str">
        <f t="shared" si="4"/>
        <v/>
      </c>
      <c r="R81" s="28" t="str">
        <f t="shared" si="5"/>
        <v/>
      </c>
      <c r="S81" s="70" t="str">
        <f t="shared" si="6"/>
        <v/>
      </c>
      <c r="T81" s="19" t="str">
        <f t="shared" si="7"/>
        <v/>
      </c>
    </row>
    <row r="82" spans="1:20" ht="15.6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27" t="str">
        <f t="shared" si="4"/>
        <v/>
      </c>
      <c r="R82" s="28" t="str">
        <f t="shared" si="5"/>
        <v/>
      </c>
      <c r="S82" s="70" t="str">
        <f t="shared" si="6"/>
        <v/>
      </c>
      <c r="T82" s="19" t="str">
        <f t="shared" si="7"/>
        <v/>
      </c>
    </row>
    <row r="83" spans="1:20" ht="15.6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27" t="str">
        <f t="shared" si="4"/>
        <v/>
      </c>
      <c r="R83" s="28" t="str">
        <f t="shared" si="5"/>
        <v/>
      </c>
      <c r="S83" s="70" t="str">
        <f t="shared" si="6"/>
        <v/>
      </c>
      <c r="T83" s="19" t="str">
        <f t="shared" si="7"/>
        <v/>
      </c>
    </row>
    <row r="84" spans="1:20" ht="15.6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27" t="str">
        <f t="shared" si="4"/>
        <v/>
      </c>
      <c r="R84" s="28" t="str">
        <f t="shared" si="5"/>
        <v/>
      </c>
      <c r="S84" s="70" t="str">
        <f t="shared" si="6"/>
        <v/>
      </c>
      <c r="T84" s="19" t="str">
        <f t="shared" si="7"/>
        <v/>
      </c>
    </row>
    <row r="85" spans="1:20" ht="15.6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27" t="str">
        <f t="shared" si="4"/>
        <v/>
      </c>
      <c r="R85" s="28" t="str">
        <f t="shared" si="5"/>
        <v/>
      </c>
      <c r="S85" s="70" t="str">
        <f t="shared" si="6"/>
        <v/>
      </c>
      <c r="T85" s="19" t="str">
        <f t="shared" si="7"/>
        <v/>
      </c>
    </row>
    <row r="86" spans="1:20" ht="15.6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27" t="str">
        <f t="shared" si="4"/>
        <v/>
      </c>
      <c r="R86" s="28" t="str">
        <f t="shared" si="5"/>
        <v/>
      </c>
      <c r="S86" s="70" t="str">
        <f t="shared" si="6"/>
        <v/>
      </c>
      <c r="T86" s="19" t="str">
        <f t="shared" si="7"/>
        <v/>
      </c>
    </row>
    <row r="87" spans="1:20" ht="15.6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27" t="str">
        <f t="shared" si="4"/>
        <v/>
      </c>
      <c r="R87" s="28" t="str">
        <f t="shared" si="5"/>
        <v/>
      </c>
      <c r="S87" s="70" t="str">
        <f t="shared" si="6"/>
        <v/>
      </c>
      <c r="T87" s="19" t="str">
        <f t="shared" si="7"/>
        <v/>
      </c>
    </row>
    <row r="88" spans="1:20" ht="15.6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27" t="str">
        <f t="shared" si="4"/>
        <v/>
      </c>
      <c r="R88" s="28" t="str">
        <f t="shared" si="5"/>
        <v/>
      </c>
      <c r="S88" s="70" t="str">
        <f t="shared" si="6"/>
        <v/>
      </c>
      <c r="T88" s="19" t="str">
        <f t="shared" si="7"/>
        <v/>
      </c>
    </row>
    <row r="89" spans="1:20" ht="15.6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27" t="str">
        <f t="shared" si="4"/>
        <v/>
      </c>
      <c r="R89" s="28" t="str">
        <f t="shared" si="5"/>
        <v/>
      </c>
      <c r="S89" s="70" t="str">
        <f t="shared" si="6"/>
        <v/>
      </c>
      <c r="T89" s="19" t="str">
        <f t="shared" si="7"/>
        <v/>
      </c>
    </row>
    <row r="90" spans="1:20" ht="15.6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27" t="str">
        <f t="shared" si="4"/>
        <v/>
      </c>
      <c r="R90" s="28" t="str">
        <f t="shared" si="5"/>
        <v/>
      </c>
      <c r="S90" s="70" t="str">
        <f t="shared" si="6"/>
        <v/>
      </c>
      <c r="T90" s="19" t="str">
        <f t="shared" si="7"/>
        <v/>
      </c>
    </row>
    <row r="91" spans="1:20" ht="15.6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27" t="str">
        <f t="shared" si="4"/>
        <v/>
      </c>
      <c r="R91" s="28" t="str">
        <f t="shared" si="5"/>
        <v/>
      </c>
      <c r="S91" s="70" t="str">
        <f t="shared" si="6"/>
        <v/>
      </c>
      <c r="T91" s="19" t="str">
        <f t="shared" si="7"/>
        <v/>
      </c>
    </row>
    <row r="92" spans="1:20" ht="15.6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27" t="str">
        <f t="shared" si="4"/>
        <v/>
      </c>
      <c r="R92" s="28" t="str">
        <f t="shared" si="5"/>
        <v/>
      </c>
      <c r="S92" s="70" t="str">
        <f t="shared" si="6"/>
        <v/>
      </c>
      <c r="T92" s="19" t="str">
        <f t="shared" si="7"/>
        <v/>
      </c>
    </row>
    <row r="93" spans="1:20" ht="15.6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27" t="str">
        <f t="shared" si="4"/>
        <v/>
      </c>
      <c r="R93" s="28" t="str">
        <f t="shared" si="5"/>
        <v/>
      </c>
      <c r="S93" s="70" t="str">
        <f t="shared" si="6"/>
        <v/>
      </c>
      <c r="T93" s="19" t="str">
        <f t="shared" si="7"/>
        <v/>
      </c>
    </row>
    <row r="94" spans="1:20" ht="15.6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27" t="str">
        <f t="shared" si="4"/>
        <v/>
      </c>
      <c r="R94" s="28" t="str">
        <f t="shared" si="5"/>
        <v/>
      </c>
      <c r="S94" s="70" t="str">
        <f t="shared" si="6"/>
        <v/>
      </c>
      <c r="T94" s="19" t="str">
        <f t="shared" si="7"/>
        <v/>
      </c>
    </row>
    <row r="95" spans="1:20" ht="15.6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27" t="str">
        <f t="shared" si="4"/>
        <v/>
      </c>
      <c r="R95" s="28" t="str">
        <f t="shared" si="5"/>
        <v/>
      </c>
      <c r="S95" s="70" t="str">
        <f t="shared" si="6"/>
        <v/>
      </c>
      <c r="T95" s="19" t="str">
        <f t="shared" si="7"/>
        <v/>
      </c>
    </row>
    <row r="96" spans="1:20" ht="15.6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27" t="str">
        <f t="shared" si="4"/>
        <v/>
      </c>
      <c r="R96" s="28" t="str">
        <f t="shared" si="5"/>
        <v/>
      </c>
      <c r="S96" s="70" t="str">
        <f t="shared" si="6"/>
        <v/>
      </c>
      <c r="T96" s="19" t="str">
        <f t="shared" si="7"/>
        <v/>
      </c>
    </row>
    <row r="97" spans="1:20" ht="15.6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27" t="str">
        <f t="shared" si="4"/>
        <v/>
      </c>
      <c r="R97" s="28" t="str">
        <f t="shared" si="5"/>
        <v/>
      </c>
      <c r="S97" s="70" t="str">
        <f t="shared" si="6"/>
        <v/>
      </c>
      <c r="T97" s="19" t="str">
        <f t="shared" si="7"/>
        <v/>
      </c>
    </row>
    <row r="98" spans="1:20" ht="15.6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27" t="str">
        <f t="shared" si="4"/>
        <v/>
      </c>
      <c r="R98" s="28" t="str">
        <f t="shared" si="5"/>
        <v/>
      </c>
      <c r="S98" s="70" t="str">
        <f t="shared" si="6"/>
        <v/>
      </c>
      <c r="T98" s="19" t="str">
        <f t="shared" si="7"/>
        <v/>
      </c>
    </row>
    <row r="99" spans="1:20" ht="15.6" x14ac:dyDescent="0.3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27" t="str">
        <f t="shared" si="4"/>
        <v/>
      </c>
      <c r="R99" s="28" t="str">
        <f t="shared" si="5"/>
        <v/>
      </c>
      <c r="S99" s="70" t="str">
        <f t="shared" si="6"/>
        <v/>
      </c>
      <c r="T99" s="19" t="str">
        <f t="shared" si="7"/>
        <v/>
      </c>
    </row>
    <row r="100" spans="1:20" ht="15.6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27" t="str">
        <f t="shared" si="4"/>
        <v/>
      </c>
      <c r="R100" s="28" t="str">
        <f t="shared" si="5"/>
        <v/>
      </c>
      <c r="S100" s="70" t="str">
        <f t="shared" si="6"/>
        <v/>
      </c>
      <c r="T100" s="19" t="str">
        <f t="shared" si="7"/>
        <v/>
      </c>
    </row>
    <row r="101" spans="1:20" ht="15.6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27" t="str">
        <f t="shared" si="4"/>
        <v/>
      </c>
      <c r="R101" s="28" t="str">
        <f t="shared" si="5"/>
        <v/>
      </c>
      <c r="S101" s="70" t="str">
        <f t="shared" si="6"/>
        <v/>
      </c>
      <c r="T101" s="19" t="str">
        <f t="shared" si="7"/>
        <v/>
      </c>
    </row>
    <row r="102" spans="1:20" ht="15.6" x14ac:dyDescent="0.3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27" t="str">
        <f t="shared" si="4"/>
        <v/>
      </c>
      <c r="R102" s="28" t="str">
        <f t="shared" si="5"/>
        <v/>
      </c>
      <c r="S102" s="70" t="str">
        <f t="shared" si="6"/>
        <v/>
      </c>
      <c r="T102" s="19" t="str">
        <f t="shared" si="7"/>
        <v/>
      </c>
    </row>
    <row r="103" spans="1:20" ht="15.6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27" t="str">
        <f t="shared" si="4"/>
        <v/>
      </c>
      <c r="R103" s="28" t="str">
        <f t="shared" si="5"/>
        <v/>
      </c>
      <c r="S103" s="70" t="str">
        <f t="shared" si="6"/>
        <v/>
      </c>
      <c r="T103" s="19" t="str">
        <f t="shared" si="7"/>
        <v/>
      </c>
    </row>
    <row r="104" spans="1:20" ht="15.6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27" t="str">
        <f t="shared" si="4"/>
        <v/>
      </c>
      <c r="R104" s="28" t="str">
        <f t="shared" si="5"/>
        <v/>
      </c>
      <c r="S104" s="70" t="str">
        <f t="shared" si="6"/>
        <v/>
      </c>
      <c r="T104" s="19" t="str">
        <f t="shared" si="7"/>
        <v/>
      </c>
    </row>
    <row r="105" spans="1:20" ht="15.6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27" t="str">
        <f t="shared" si="4"/>
        <v/>
      </c>
      <c r="R105" s="28" t="str">
        <f t="shared" si="5"/>
        <v/>
      </c>
      <c r="S105" s="70" t="str">
        <f t="shared" si="6"/>
        <v/>
      </c>
      <c r="T105" s="19" t="str">
        <f t="shared" si="7"/>
        <v/>
      </c>
    </row>
    <row r="106" spans="1:20" ht="15.6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27" t="str">
        <f t="shared" si="4"/>
        <v/>
      </c>
      <c r="R106" s="28" t="str">
        <f t="shared" si="5"/>
        <v/>
      </c>
      <c r="S106" s="70" t="str">
        <f t="shared" si="6"/>
        <v/>
      </c>
      <c r="T106" s="19" t="str">
        <f t="shared" si="7"/>
        <v/>
      </c>
    </row>
    <row r="107" spans="1:20" ht="15.6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27" t="str">
        <f t="shared" si="4"/>
        <v/>
      </c>
      <c r="R107" s="28" t="str">
        <f t="shared" si="5"/>
        <v/>
      </c>
      <c r="S107" s="70" t="str">
        <f t="shared" si="6"/>
        <v/>
      </c>
      <c r="T107" s="19" t="str">
        <f t="shared" si="7"/>
        <v/>
      </c>
    </row>
    <row r="108" spans="1:20" ht="15.6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27" t="str">
        <f t="shared" si="4"/>
        <v/>
      </c>
      <c r="R108" s="28" t="str">
        <f t="shared" si="5"/>
        <v/>
      </c>
      <c r="S108" s="70" t="str">
        <f t="shared" si="6"/>
        <v/>
      </c>
      <c r="T108" s="19" t="str">
        <f t="shared" si="7"/>
        <v/>
      </c>
    </row>
    <row r="109" spans="1:20" ht="15.6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27" t="str">
        <f t="shared" si="4"/>
        <v/>
      </c>
      <c r="R109" s="28" t="str">
        <f t="shared" si="5"/>
        <v/>
      </c>
      <c r="S109" s="70" t="str">
        <f t="shared" si="6"/>
        <v/>
      </c>
      <c r="T109" s="19" t="str">
        <f t="shared" si="7"/>
        <v/>
      </c>
    </row>
    <row r="110" spans="1:20" ht="15.6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27" t="str">
        <f t="shared" si="4"/>
        <v/>
      </c>
      <c r="R110" s="28" t="str">
        <f t="shared" si="5"/>
        <v/>
      </c>
      <c r="S110" s="70" t="str">
        <f t="shared" si="6"/>
        <v/>
      </c>
      <c r="T110" s="19" t="str">
        <f t="shared" si="7"/>
        <v/>
      </c>
    </row>
    <row r="111" spans="1:20" ht="15.6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27" t="str">
        <f t="shared" si="4"/>
        <v/>
      </c>
      <c r="R111" s="28" t="str">
        <f t="shared" si="5"/>
        <v/>
      </c>
      <c r="S111" s="70" t="str">
        <f t="shared" si="6"/>
        <v/>
      </c>
      <c r="T111" s="19" t="str">
        <f t="shared" si="7"/>
        <v/>
      </c>
    </row>
    <row r="112" spans="1:20" ht="15.6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27" t="str">
        <f t="shared" si="4"/>
        <v/>
      </c>
      <c r="R112" s="28" t="str">
        <f t="shared" si="5"/>
        <v/>
      </c>
      <c r="S112" s="70" t="str">
        <f t="shared" si="6"/>
        <v/>
      </c>
      <c r="T112" s="19" t="str">
        <f t="shared" si="7"/>
        <v/>
      </c>
    </row>
    <row r="113" spans="1:20" ht="15.6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27" t="str">
        <f t="shared" si="4"/>
        <v/>
      </c>
      <c r="R113" s="28" t="str">
        <f t="shared" si="5"/>
        <v/>
      </c>
      <c r="S113" s="70" t="str">
        <f t="shared" si="6"/>
        <v/>
      </c>
      <c r="T113" s="19" t="str">
        <f t="shared" si="7"/>
        <v/>
      </c>
    </row>
    <row r="114" spans="1:20" ht="15.6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27" t="str">
        <f t="shared" si="4"/>
        <v/>
      </c>
      <c r="R114" s="28" t="str">
        <f t="shared" si="5"/>
        <v/>
      </c>
      <c r="S114" s="70" t="str">
        <f t="shared" si="6"/>
        <v/>
      </c>
      <c r="T114" s="19" t="str">
        <f t="shared" si="7"/>
        <v/>
      </c>
    </row>
    <row r="115" spans="1:20" ht="15.6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27" t="str">
        <f t="shared" si="4"/>
        <v/>
      </c>
      <c r="R115" s="28" t="str">
        <f t="shared" si="5"/>
        <v/>
      </c>
      <c r="S115" s="70" t="str">
        <f t="shared" si="6"/>
        <v/>
      </c>
      <c r="T115" s="19" t="str">
        <f t="shared" si="7"/>
        <v/>
      </c>
    </row>
    <row r="116" spans="1:20" ht="15.6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27" t="str">
        <f t="shared" si="4"/>
        <v/>
      </c>
      <c r="R116" s="28" t="str">
        <f t="shared" si="5"/>
        <v/>
      </c>
      <c r="S116" s="70" t="str">
        <f t="shared" si="6"/>
        <v/>
      </c>
      <c r="T116" s="19" t="str">
        <f t="shared" si="7"/>
        <v/>
      </c>
    </row>
    <row r="117" spans="1:20" ht="15.6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27" t="str">
        <f t="shared" si="4"/>
        <v/>
      </c>
      <c r="R117" s="28" t="str">
        <f t="shared" si="5"/>
        <v/>
      </c>
      <c r="S117" s="70" t="str">
        <f t="shared" si="6"/>
        <v/>
      </c>
      <c r="T117" s="19" t="str">
        <f t="shared" si="7"/>
        <v/>
      </c>
    </row>
    <row r="118" spans="1:20" ht="15.6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27" t="str">
        <f t="shared" si="4"/>
        <v/>
      </c>
      <c r="R118" s="28" t="str">
        <f t="shared" si="5"/>
        <v/>
      </c>
      <c r="S118" s="70" t="str">
        <f t="shared" si="6"/>
        <v/>
      </c>
      <c r="T118" s="19" t="str">
        <f t="shared" si="7"/>
        <v/>
      </c>
    </row>
    <row r="119" spans="1:20" ht="15.6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27" t="str">
        <f t="shared" si="4"/>
        <v/>
      </c>
      <c r="R119" s="28" t="str">
        <f t="shared" si="5"/>
        <v/>
      </c>
      <c r="S119" s="70" t="str">
        <f t="shared" si="6"/>
        <v/>
      </c>
      <c r="T119" s="19" t="str">
        <f t="shared" si="7"/>
        <v/>
      </c>
    </row>
    <row r="120" spans="1:20" ht="15.6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27" t="str">
        <f t="shared" si="4"/>
        <v/>
      </c>
      <c r="R120" s="28" t="str">
        <f t="shared" si="5"/>
        <v/>
      </c>
      <c r="S120" s="70" t="str">
        <f t="shared" si="6"/>
        <v/>
      </c>
      <c r="T120" s="19" t="str">
        <f t="shared" si="7"/>
        <v/>
      </c>
    </row>
    <row r="121" spans="1:20" ht="15.6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27" t="str">
        <f t="shared" si="4"/>
        <v/>
      </c>
      <c r="R121" s="28" t="str">
        <f t="shared" si="5"/>
        <v/>
      </c>
      <c r="S121" s="70" t="str">
        <f t="shared" si="6"/>
        <v/>
      </c>
      <c r="T121" s="19" t="str">
        <f t="shared" si="7"/>
        <v/>
      </c>
    </row>
    <row r="122" spans="1:20" ht="15.6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27" t="str">
        <f t="shared" si="4"/>
        <v/>
      </c>
      <c r="R122" s="28" t="str">
        <f t="shared" si="5"/>
        <v/>
      </c>
      <c r="S122" s="70" t="str">
        <f t="shared" si="6"/>
        <v/>
      </c>
      <c r="T122" s="19" t="str">
        <f t="shared" si="7"/>
        <v/>
      </c>
    </row>
    <row r="123" spans="1:20" ht="15.6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27" t="str">
        <f t="shared" si="4"/>
        <v/>
      </c>
      <c r="R123" s="28" t="str">
        <f t="shared" si="5"/>
        <v/>
      </c>
      <c r="S123" s="70" t="str">
        <f t="shared" si="6"/>
        <v/>
      </c>
      <c r="T123" s="19" t="str">
        <f t="shared" si="7"/>
        <v/>
      </c>
    </row>
    <row r="124" spans="1:20" ht="15.6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27" t="str">
        <f t="shared" si="4"/>
        <v/>
      </c>
      <c r="R124" s="28" t="str">
        <f t="shared" si="5"/>
        <v/>
      </c>
      <c r="S124" s="70" t="str">
        <f t="shared" si="6"/>
        <v/>
      </c>
      <c r="T124" s="19" t="str">
        <f t="shared" si="7"/>
        <v/>
      </c>
    </row>
    <row r="125" spans="1:20" ht="15.6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27" t="str">
        <f t="shared" si="4"/>
        <v/>
      </c>
      <c r="R125" s="28" t="str">
        <f t="shared" si="5"/>
        <v/>
      </c>
      <c r="S125" s="70" t="str">
        <f t="shared" si="6"/>
        <v/>
      </c>
      <c r="T125" s="19" t="str">
        <f t="shared" si="7"/>
        <v/>
      </c>
    </row>
    <row r="126" spans="1:20" ht="15.6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27" t="str">
        <f t="shared" si="4"/>
        <v/>
      </c>
      <c r="R126" s="28" t="str">
        <f t="shared" si="5"/>
        <v/>
      </c>
      <c r="S126" s="70" t="str">
        <f t="shared" si="6"/>
        <v/>
      </c>
      <c r="T126" s="19" t="str">
        <f t="shared" si="7"/>
        <v/>
      </c>
    </row>
    <row r="127" spans="1:20" ht="15.6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27" t="str">
        <f t="shared" si="4"/>
        <v/>
      </c>
      <c r="R127" s="28" t="str">
        <f t="shared" si="5"/>
        <v/>
      </c>
      <c r="S127" s="70" t="str">
        <f t="shared" si="6"/>
        <v/>
      </c>
      <c r="T127" s="19" t="str">
        <f t="shared" si="7"/>
        <v/>
      </c>
    </row>
    <row r="128" spans="1:20" ht="15.6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27" t="str">
        <f t="shared" si="4"/>
        <v/>
      </c>
      <c r="R128" s="28" t="str">
        <f t="shared" si="5"/>
        <v/>
      </c>
      <c r="S128" s="70" t="str">
        <f t="shared" si="6"/>
        <v/>
      </c>
      <c r="T128" s="19" t="str">
        <f t="shared" si="7"/>
        <v/>
      </c>
    </row>
    <row r="129" spans="1:20" ht="15.6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27" t="str">
        <f t="shared" si="4"/>
        <v/>
      </c>
      <c r="R129" s="28" t="str">
        <f t="shared" si="5"/>
        <v/>
      </c>
      <c r="S129" s="70" t="str">
        <f t="shared" si="6"/>
        <v/>
      </c>
      <c r="T129" s="19" t="str">
        <f t="shared" si="7"/>
        <v/>
      </c>
    </row>
    <row r="130" spans="1:20" ht="15.6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27" t="str">
        <f t="shared" si="4"/>
        <v/>
      </c>
      <c r="R130" s="28" t="str">
        <f t="shared" si="5"/>
        <v/>
      </c>
      <c r="S130" s="70" t="str">
        <f t="shared" si="6"/>
        <v/>
      </c>
      <c r="T130" s="19" t="str">
        <f t="shared" si="7"/>
        <v/>
      </c>
    </row>
    <row r="131" spans="1:20" ht="15.6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27" t="str">
        <f t="shared" si="4"/>
        <v/>
      </c>
      <c r="R131" s="28" t="str">
        <f t="shared" si="5"/>
        <v/>
      </c>
      <c r="S131" s="70" t="str">
        <f t="shared" si="6"/>
        <v/>
      </c>
      <c r="T131" s="19" t="str">
        <f t="shared" si="7"/>
        <v/>
      </c>
    </row>
    <row r="132" spans="1:20" ht="15.6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27" t="str">
        <f t="shared" si="4"/>
        <v/>
      </c>
      <c r="R132" s="28" t="str">
        <f t="shared" si="5"/>
        <v/>
      </c>
      <c r="S132" s="70" t="str">
        <f t="shared" si="6"/>
        <v/>
      </c>
      <c r="T132" s="19" t="str">
        <f t="shared" si="7"/>
        <v/>
      </c>
    </row>
    <row r="133" spans="1:20" ht="15.6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27" t="str">
        <f t="shared" si="4"/>
        <v/>
      </c>
      <c r="R133" s="28" t="str">
        <f t="shared" si="5"/>
        <v/>
      </c>
      <c r="S133" s="70" t="str">
        <f t="shared" si="6"/>
        <v/>
      </c>
      <c r="T133" s="19" t="str">
        <f t="shared" si="7"/>
        <v/>
      </c>
    </row>
    <row r="134" spans="1:20" ht="15.6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27" t="str">
        <f t="shared" ref="Q134:Q197" si="8">IF(COUNTA(D134:P134)=0, "",
   IF(AND(D134="",COUNTA(E134:P134)&lt;=4),SUM(D134:P134),
     IF(AND(D134&lt;&gt;"",COUNTA(E134:P134)&lt;=4),SUM(D134:P134),
     IF(D134="", LARGE(E134:P134,1)+LARGE(E134:P134,2)+LARGE(E134:P134,3)+LARGE(E134:P134,4),
            D134 + LARGE(E134:P134,1)+LARGE(E134:P134,2)+LARGE(E134:P134,3)+LARGE(E134:P134,4)))))</f>
        <v/>
      </c>
      <c r="R134" s="28" t="str">
        <f t="shared" ref="R134:R197" si="9">IF(Q134="","",Q134/500)</f>
        <v/>
      </c>
      <c r="S134" s="70" t="str">
        <f t="shared" ref="S134:S197" si="10">IF(Q134="","",
IF(OR(COUNT(D134:P134)&lt;4,AND(COUNT(D134:P134)&gt;=4,D134&lt;33,COUNTIF(E134:P134,"&gt;=33")&lt;=3),AND(COUNT(D134:P134)&gt;=4,D134&gt;=33,COUNTIF(E134:P134,"&gt;=33")&lt;=2),R134&lt;33%),"Fail",
IF(OR(AND(COUNT(D134:P134)&gt;=4,D134&lt;33,COUNTIF(E134:P134,"&gt;=33")&gt;=4),AND(COUNT(D134:P134)&gt;=4,D134&gt;=33,COUNTIF(E134:P134,"&gt;=33")=3)),"Compartment","Pass")))</f>
        <v/>
      </c>
      <c r="T134" s="19" t="str">
        <f t="shared" ref="T134:T197" si="11">IF(R134="","",IF(R134&lt;=60%,"1. &lt;=60%",IF(R134&lt;=70%,"2. 61-70%",IF(R134&lt;=80%,"3. 71-80%",IF(R134&lt;=90%,"4. 81-90%",IF(R134&gt;90%,"5. above 90%"))))))</f>
        <v/>
      </c>
    </row>
    <row r="135" spans="1:20" ht="15.6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27" t="str">
        <f t="shared" si="8"/>
        <v/>
      </c>
      <c r="R135" s="28" t="str">
        <f t="shared" si="9"/>
        <v/>
      </c>
      <c r="S135" s="70" t="str">
        <f t="shared" si="10"/>
        <v/>
      </c>
      <c r="T135" s="19" t="str">
        <f t="shared" si="11"/>
        <v/>
      </c>
    </row>
    <row r="136" spans="1:20" ht="15.6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27" t="str">
        <f t="shared" si="8"/>
        <v/>
      </c>
      <c r="R136" s="28" t="str">
        <f t="shared" si="9"/>
        <v/>
      </c>
      <c r="S136" s="70" t="str">
        <f t="shared" si="10"/>
        <v/>
      </c>
      <c r="T136" s="19" t="str">
        <f t="shared" si="11"/>
        <v/>
      </c>
    </row>
    <row r="137" spans="1:20" ht="15.6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27" t="str">
        <f t="shared" si="8"/>
        <v/>
      </c>
      <c r="R137" s="28" t="str">
        <f t="shared" si="9"/>
        <v/>
      </c>
      <c r="S137" s="70" t="str">
        <f t="shared" si="10"/>
        <v/>
      </c>
      <c r="T137" s="19" t="str">
        <f t="shared" si="11"/>
        <v/>
      </c>
    </row>
    <row r="138" spans="1:20" ht="15.6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27" t="str">
        <f t="shared" si="8"/>
        <v/>
      </c>
      <c r="R138" s="28" t="str">
        <f t="shared" si="9"/>
        <v/>
      </c>
      <c r="S138" s="70" t="str">
        <f t="shared" si="10"/>
        <v/>
      </c>
      <c r="T138" s="19" t="str">
        <f t="shared" si="11"/>
        <v/>
      </c>
    </row>
    <row r="139" spans="1:20" ht="15.6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27" t="str">
        <f t="shared" si="8"/>
        <v/>
      </c>
      <c r="R139" s="28" t="str">
        <f t="shared" si="9"/>
        <v/>
      </c>
      <c r="S139" s="70" t="str">
        <f t="shared" si="10"/>
        <v/>
      </c>
      <c r="T139" s="19" t="str">
        <f t="shared" si="11"/>
        <v/>
      </c>
    </row>
    <row r="140" spans="1:20" ht="15.6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27" t="str">
        <f t="shared" si="8"/>
        <v/>
      </c>
      <c r="R140" s="28" t="str">
        <f t="shared" si="9"/>
        <v/>
      </c>
      <c r="S140" s="70" t="str">
        <f t="shared" si="10"/>
        <v/>
      </c>
      <c r="T140" s="19" t="str">
        <f t="shared" si="11"/>
        <v/>
      </c>
    </row>
    <row r="141" spans="1:20" ht="15.6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27" t="str">
        <f t="shared" si="8"/>
        <v/>
      </c>
      <c r="R141" s="28" t="str">
        <f t="shared" si="9"/>
        <v/>
      </c>
      <c r="S141" s="70" t="str">
        <f t="shared" si="10"/>
        <v/>
      </c>
      <c r="T141" s="19" t="str">
        <f t="shared" si="11"/>
        <v/>
      </c>
    </row>
    <row r="142" spans="1:20" ht="15.6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27" t="str">
        <f t="shared" si="8"/>
        <v/>
      </c>
      <c r="R142" s="28" t="str">
        <f t="shared" si="9"/>
        <v/>
      </c>
      <c r="S142" s="70" t="str">
        <f t="shared" si="10"/>
        <v/>
      </c>
      <c r="T142" s="19" t="str">
        <f t="shared" si="11"/>
        <v/>
      </c>
    </row>
    <row r="143" spans="1:20" ht="15.6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27" t="str">
        <f t="shared" si="8"/>
        <v/>
      </c>
      <c r="R143" s="28" t="str">
        <f t="shared" si="9"/>
        <v/>
      </c>
      <c r="S143" s="70" t="str">
        <f t="shared" si="10"/>
        <v/>
      </c>
      <c r="T143" s="19" t="str">
        <f t="shared" si="11"/>
        <v/>
      </c>
    </row>
    <row r="144" spans="1:20" ht="15.6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27" t="str">
        <f t="shared" si="8"/>
        <v/>
      </c>
      <c r="R144" s="28" t="str">
        <f t="shared" si="9"/>
        <v/>
      </c>
      <c r="S144" s="70" t="str">
        <f t="shared" si="10"/>
        <v/>
      </c>
      <c r="T144" s="19" t="str">
        <f t="shared" si="11"/>
        <v/>
      </c>
    </row>
    <row r="145" spans="1:20" ht="15.6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27" t="str">
        <f t="shared" si="8"/>
        <v/>
      </c>
      <c r="R145" s="28" t="str">
        <f t="shared" si="9"/>
        <v/>
      </c>
      <c r="S145" s="70" t="str">
        <f t="shared" si="10"/>
        <v/>
      </c>
      <c r="T145" s="19" t="str">
        <f t="shared" si="11"/>
        <v/>
      </c>
    </row>
    <row r="146" spans="1:20" ht="15.6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27" t="str">
        <f t="shared" si="8"/>
        <v/>
      </c>
      <c r="R146" s="28" t="str">
        <f t="shared" si="9"/>
        <v/>
      </c>
      <c r="S146" s="70" t="str">
        <f t="shared" si="10"/>
        <v/>
      </c>
      <c r="T146" s="19" t="str">
        <f t="shared" si="11"/>
        <v/>
      </c>
    </row>
    <row r="147" spans="1:20" ht="15.6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27" t="str">
        <f t="shared" si="8"/>
        <v/>
      </c>
      <c r="R147" s="28" t="str">
        <f t="shared" si="9"/>
        <v/>
      </c>
      <c r="S147" s="70" t="str">
        <f t="shared" si="10"/>
        <v/>
      </c>
      <c r="T147" s="19" t="str">
        <f t="shared" si="11"/>
        <v/>
      </c>
    </row>
    <row r="148" spans="1:20" ht="15.6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27" t="str">
        <f t="shared" si="8"/>
        <v/>
      </c>
      <c r="R148" s="28" t="str">
        <f t="shared" si="9"/>
        <v/>
      </c>
      <c r="S148" s="70" t="str">
        <f t="shared" si="10"/>
        <v/>
      </c>
      <c r="T148" s="19" t="str">
        <f t="shared" si="11"/>
        <v/>
      </c>
    </row>
    <row r="149" spans="1:20" ht="15.6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27" t="str">
        <f t="shared" si="8"/>
        <v/>
      </c>
      <c r="R149" s="28" t="str">
        <f t="shared" si="9"/>
        <v/>
      </c>
      <c r="S149" s="70" t="str">
        <f t="shared" si="10"/>
        <v/>
      </c>
      <c r="T149" s="19" t="str">
        <f t="shared" si="11"/>
        <v/>
      </c>
    </row>
    <row r="150" spans="1:20" ht="15.6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27" t="str">
        <f t="shared" si="8"/>
        <v/>
      </c>
      <c r="R150" s="28" t="str">
        <f t="shared" si="9"/>
        <v/>
      </c>
      <c r="S150" s="70" t="str">
        <f t="shared" si="10"/>
        <v/>
      </c>
      <c r="T150" s="19" t="str">
        <f t="shared" si="11"/>
        <v/>
      </c>
    </row>
    <row r="151" spans="1:20" ht="15.6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27" t="str">
        <f t="shared" si="8"/>
        <v/>
      </c>
      <c r="R151" s="28" t="str">
        <f t="shared" si="9"/>
        <v/>
      </c>
      <c r="S151" s="70" t="str">
        <f t="shared" si="10"/>
        <v/>
      </c>
      <c r="T151" s="19" t="str">
        <f t="shared" si="11"/>
        <v/>
      </c>
    </row>
    <row r="152" spans="1:20" ht="15.6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27" t="str">
        <f t="shared" si="8"/>
        <v/>
      </c>
      <c r="R152" s="28" t="str">
        <f t="shared" si="9"/>
        <v/>
      </c>
      <c r="S152" s="70" t="str">
        <f t="shared" si="10"/>
        <v/>
      </c>
      <c r="T152" s="19" t="str">
        <f t="shared" si="11"/>
        <v/>
      </c>
    </row>
    <row r="153" spans="1:20" ht="15.6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27" t="str">
        <f t="shared" si="8"/>
        <v/>
      </c>
      <c r="R153" s="28" t="str">
        <f t="shared" si="9"/>
        <v/>
      </c>
      <c r="S153" s="70" t="str">
        <f t="shared" si="10"/>
        <v/>
      </c>
      <c r="T153" s="19" t="str">
        <f t="shared" si="11"/>
        <v/>
      </c>
    </row>
    <row r="154" spans="1:20" ht="15.6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27" t="str">
        <f t="shared" si="8"/>
        <v/>
      </c>
      <c r="R154" s="28" t="str">
        <f t="shared" si="9"/>
        <v/>
      </c>
      <c r="S154" s="70" t="str">
        <f t="shared" si="10"/>
        <v/>
      </c>
      <c r="T154" s="19" t="str">
        <f t="shared" si="11"/>
        <v/>
      </c>
    </row>
    <row r="155" spans="1:20" ht="15.6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27" t="str">
        <f t="shared" si="8"/>
        <v/>
      </c>
      <c r="R155" s="28" t="str">
        <f t="shared" si="9"/>
        <v/>
      </c>
      <c r="S155" s="70" t="str">
        <f t="shared" si="10"/>
        <v/>
      </c>
      <c r="T155" s="19" t="str">
        <f t="shared" si="11"/>
        <v/>
      </c>
    </row>
    <row r="156" spans="1:20" ht="15.6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27" t="str">
        <f t="shared" si="8"/>
        <v/>
      </c>
      <c r="R156" s="28" t="str">
        <f t="shared" si="9"/>
        <v/>
      </c>
      <c r="S156" s="70" t="str">
        <f t="shared" si="10"/>
        <v/>
      </c>
      <c r="T156" s="19" t="str">
        <f t="shared" si="11"/>
        <v/>
      </c>
    </row>
    <row r="157" spans="1:20" ht="15.6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27" t="str">
        <f t="shared" si="8"/>
        <v/>
      </c>
      <c r="R157" s="28" t="str">
        <f t="shared" si="9"/>
        <v/>
      </c>
      <c r="S157" s="70" t="str">
        <f t="shared" si="10"/>
        <v/>
      </c>
      <c r="T157" s="19" t="str">
        <f t="shared" si="11"/>
        <v/>
      </c>
    </row>
    <row r="158" spans="1:20" ht="15.6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27" t="str">
        <f t="shared" si="8"/>
        <v/>
      </c>
      <c r="R158" s="28" t="str">
        <f t="shared" si="9"/>
        <v/>
      </c>
      <c r="S158" s="70" t="str">
        <f t="shared" si="10"/>
        <v/>
      </c>
      <c r="T158" s="19" t="str">
        <f t="shared" si="11"/>
        <v/>
      </c>
    </row>
    <row r="159" spans="1:20" ht="15.6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27" t="str">
        <f t="shared" si="8"/>
        <v/>
      </c>
      <c r="R159" s="28" t="str">
        <f t="shared" si="9"/>
        <v/>
      </c>
      <c r="S159" s="70" t="str">
        <f t="shared" si="10"/>
        <v/>
      </c>
      <c r="T159" s="19" t="str">
        <f t="shared" si="11"/>
        <v/>
      </c>
    </row>
    <row r="160" spans="1:20" ht="15.6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27" t="str">
        <f t="shared" si="8"/>
        <v/>
      </c>
      <c r="R160" s="28" t="str">
        <f t="shared" si="9"/>
        <v/>
      </c>
      <c r="S160" s="70" t="str">
        <f t="shared" si="10"/>
        <v/>
      </c>
      <c r="T160" s="19" t="str">
        <f t="shared" si="11"/>
        <v/>
      </c>
    </row>
    <row r="161" spans="1:20" ht="15.6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27" t="str">
        <f t="shared" si="8"/>
        <v/>
      </c>
      <c r="R161" s="28" t="str">
        <f t="shared" si="9"/>
        <v/>
      </c>
      <c r="S161" s="70" t="str">
        <f t="shared" si="10"/>
        <v/>
      </c>
      <c r="T161" s="19" t="str">
        <f t="shared" si="11"/>
        <v/>
      </c>
    </row>
    <row r="162" spans="1:20" ht="15.6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27" t="str">
        <f t="shared" si="8"/>
        <v/>
      </c>
      <c r="R162" s="28" t="str">
        <f t="shared" si="9"/>
        <v/>
      </c>
      <c r="S162" s="70" t="str">
        <f t="shared" si="10"/>
        <v/>
      </c>
      <c r="T162" s="19" t="str">
        <f t="shared" si="11"/>
        <v/>
      </c>
    </row>
    <row r="163" spans="1:20" ht="15.6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27" t="str">
        <f t="shared" si="8"/>
        <v/>
      </c>
      <c r="R163" s="28" t="str">
        <f t="shared" si="9"/>
        <v/>
      </c>
      <c r="S163" s="70" t="str">
        <f t="shared" si="10"/>
        <v/>
      </c>
      <c r="T163" s="19" t="str">
        <f t="shared" si="11"/>
        <v/>
      </c>
    </row>
    <row r="164" spans="1:20" ht="15.6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27" t="str">
        <f t="shared" si="8"/>
        <v/>
      </c>
      <c r="R164" s="28" t="str">
        <f t="shared" si="9"/>
        <v/>
      </c>
      <c r="S164" s="70" t="str">
        <f t="shared" si="10"/>
        <v/>
      </c>
      <c r="T164" s="19" t="str">
        <f t="shared" si="11"/>
        <v/>
      </c>
    </row>
    <row r="165" spans="1:20" ht="15.6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27" t="str">
        <f t="shared" si="8"/>
        <v/>
      </c>
      <c r="R165" s="28" t="str">
        <f t="shared" si="9"/>
        <v/>
      </c>
      <c r="S165" s="70" t="str">
        <f t="shared" si="10"/>
        <v/>
      </c>
      <c r="T165" s="19" t="str">
        <f t="shared" si="11"/>
        <v/>
      </c>
    </row>
    <row r="166" spans="1:20" ht="15.6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27" t="str">
        <f t="shared" si="8"/>
        <v/>
      </c>
      <c r="R166" s="28" t="str">
        <f t="shared" si="9"/>
        <v/>
      </c>
      <c r="S166" s="70" t="str">
        <f t="shared" si="10"/>
        <v/>
      </c>
      <c r="T166" s="19" t="str">
        <f t="shared" si="11"/>
        <v/>
      </c>
    </row>
    <row r="167" spans="1:20" ht="15.6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27" t="str">
        <f t="shared" si="8"/>
        <v/>
      </c>
      <c r="R167" s="28" t="str">
        <f t="shared" si="9"/>
        <v/>
      </c>
      <c r="S167" s="70" t="str">
        <f t="shared" si="10"/>
        <v/>
      </c>
      <c r="T167" s="19" t="str">
        <f t="shared" si="11"/>
        <v/>
      </c>
    </row>
    <row r="168" spans="1:20" ht="15.6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27" t="str">
        <f t="shared" si="8"/>
        <v/>
      </c>
      <c r="R168" s="28" t="str">
        <f t="shared" si="9"/>
        <v/>
      </c>
      <c r="S168" s="70" t="str">
        <f t="shared" si="10"/>
        <v/>
      </c>
      <c r="T168" s="19" t="str">
        <f t="shared" si="11"/>
        <v/>
      </c>
    </row>
    <row r="169" spans="1:20" ht="15.6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27" t="str">
        <f t="shared" si="8"/>
        <v/>
      </c>
      <c r="R169" s="28" t="str">
        <f t="shared" si="9"/>
        <v/>
      </c>
      <c r="S169" s="70" t="str">
        <f t="shared" si="10"/>
        <v/>
      </c>
      <c r="T169" s="19" t="str">
        <f t="shared" si="11"/>
        <v/>
      </c>
    </row>
    <row r="170" spans="1:20" ht="15.6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27" t="str">
        <f t="shared" si="8"/>
        <v/>
      </c>
      <c r="R170" s="28" t="str">
        <f t="shared" si="9"/>
        <v/>
      </c>
      <c r="S170" s="70" t="str">
        <f t="shared" si="10"/>
        <v/>
      </c>
      <c r="T170" s="19" t="str">
        <f t="shared" si="11"/>
        <v/>
      </c>
    </row>
    <row r="171" spans="1:20" ht="15.6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27" t="str">
        <f t="shared" si="8"/>
        <v/>
      </c>
      <c r="R171" s="28" t="str">
        <f t="shared" si="9"/>
        <v/>
      </c>
      <c r="S171" s="70" t="str">
        <f t="shared" si="10"/>
        <v/>
      </c>
      <c r="T171" s="19" t="str">
        <f t="shared" si="11"/>
        <v/>
      </c>
    </row>
    <row r="172" spans="1:20" ht="15.6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27" t="str">
        <f t="shared" si="8"/>
        <v/>
      </c>
      <c r="R172" s="28" t="str">
        <f t="shared" si="9"/>
        <v/>
      </c>
      <c r="S172" s="70" t="str">
        <f t="shared" si="10"/>
        <v/>
      </c>
      <c r="T172" s="19" t="str">
        <f t="shared" si="11"/>
        <v/>
      </c>
    </row>
    <row r="173" spans="1:20" ht="15.6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27" t="str">
        <f t="shared" si="8"/>
        <v/>
      </c>
      <c r="R173" s="28" t="str">
        <f t="shared" si="9"/>
        <v/>
      </c>
      <c r="S173" s="70" t="str">
        <f t="shared" si="10"/>
        <v/>
      </c>
      <c r="T173" s="19" t="str">
        <f t="shared" si="11"/>
        <v/>
      </c>
    </row>
    <row r="174" spans="1:20" ht="15.6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27" t="str">
        <f t="shared" si="8"/>
        <v/>
      </c>
      <c r="R174" s="28" t="str">
        <f t="shared" si="9"/>
        <v/>
      </c>
      <c r="S174" s="70" t="str">
        <f t="shared" si="10"/>
        <v/>
      </c>
      <c r="T174" s="19" t="str">
        <f t="shared" si="11"/>
        <v/>
      </c>
    </row>
    <row r="175" spans="1:20" ht="15.6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27" t="str">
        <f t="shared" si="8"/>
        <v/>
      </c>
      <c r="R175" s="28" t="str">
        <f t="shared" si="9"/>
        <v/>
      </c>
      <c r="S175" s="70" t="str">
        <f t="shared" si="10"/>
        <v/>
      </c>
      <c r="T175" s="19" t="str">
        <f t="shared" si="11"/>
        <v/>
      </c>
    </row>
    <row r="176" spans="1:20" ht="15.6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27" t="str">
        <f t="shared" si="8"/>
        <v/>
      </c>
      <c r="R176" s="28" t="str">
        <f t="shared" si="9"/>
        <v/>
      </c>
      <c r="S176" s="70" t="str">
        <f t="shared" si="10"/>
        <v/>
      </c>
      <c r="T176" s="19" t="str">
        <f t="shared" si="11"/>
        <v/>
      </c>
    </row>
    <row r="177" spans="1:20" ht="15.6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27" t="str">
        <f t="shared" si="8"/>
        <v/>
      </c>
      <c r="R177" s="28" t="str">
        <f t="shared" si="9"/>
        <v/>
      </c>
      <c r="S177" s="70" t="str">
        <f t="shared" si="10"/>
        <v/>
      </c>
      <c r="T177" s="19" t="str">
        <f t="shared" si="11"/>
        <v/>
      </c>
    </row>
    <row r="178" spans="1:20" ht="15.6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27" t="str">
        <f t="shared" si="8"/>
        <v/>
      </c>
      <c r="R178" s="28" t="str">
        <f t="shared" si="9"/>
        <v/>
      </c>
      <c r="S178" s="70" t="str">
        <f t="shared" si="10"/>
        <v/>
      </c>
      <c r="T178" s="19" t="str">
        <f t="shared" si="11"/>
        <v/>
      </c>
    </row>
    <row r="179" spans="1:20" ht="15.6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27" t="str">
        <f t="shared" si="8"/>
        <v/>
      </c>
      <c r="R179" s="28" t="str">
        <f t="shared" si="9"/>
        <v/>
      </c>
      <c r="S179" s="70" t="str">
        <f t="shared" si="10"/>
        <v/>
      </c>
      <c r="T179" s="19" t="str">
        <f t="shared" si="11"/>
        <v/>
      </c>
    </row>
    <row r="180" spans="1:20" ht="15.6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27" t="str">
        <f t="shared" si="8"/>
        <v/>
      </c>
      <c r="R180" s="28" t="str">
        <f t="shared" si="9"/>
        <v/>
      </c>
      <c r="S180" s="70" t="str">
        <f t="shared" si="10"/>
        <v/>
      </c>
      <c r="T180" s="19" t="str">
        <f t="shared" si="11"/>
        <v/>
      </c>
    </row>
    <row r="181" spans="1:20" ht="15.6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27" t="str">
        <f t="shared" si="8"/>
        <v/>
      </c>
      <c r="R181" s="28" t="str">
        <f t="shared" si="9"/>
        <v/>
      </c>
      <c r="S181" s="70" t="str">
        <f t="shared" si="10"/>
        <v/>
      </c>
      <c r="T181" s="19" t="str">
        <f t="shared" si="11"/>
        <v/>
      </c>
    </row>
    <row r="182" spans="1:20" ht="15.6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27" t="str">
        <f t="shared" si="8"/>
        <v/>
      </c>
      <c r="R182" s="28" t="str">
        <f t="shared" si="9"/>
        <v/>
      </c>
      <c r="S182" s="70" t="str">
        <f t="shared" si="10"/>
        <v/>
      </c>
      <c r="T182" s="19" t="str">
        <f t="shared" si="11"/>
        <v/>
      </c>
    </row>
    <row r="183" spans="1:20" ht="15.6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27" t="str">
        <f t="shared" si="8"/>
        <v/>
      </c>
      <c r="R183" s="28" t="str">
        <f t="shared" si="9"/>
        <v/>
      </c>
      <c r="S183" s="70" t="str">
        <f t="shared" si="10"/>
        <v/>
      </c>
      <c r="T183" s="19" t="str">
        <f t="shared" si="11"/>
        <v/>
      </c>
    </row>
    <row r="184" spans="1:20" ht="15.6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27" t="str">
        <f t="shared" si="8"/>
        <v/>
      </c>
      <c r="R184" s="28" t="str">
        <f t="shared" si="9"/>
        <v/>
      </c>
      <c r="S184" s="70" t="str">
        <f t="shared" si="10"/>
        <v/>
      </c>
      <c r="T184" s="19" t="str">
        <f t="shared" si="11"/>
        <v/>
      </c>
    </row>
    <row r="185" spans="1:20" ht="15.6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27" t="str">
        <f t="shared" si="8"/>
        <v/>
      </c>
      <c r="R185" s="28" t="str">
        <f t="shared" si="9"/>
        <v/>
      </c>
      <c r="S185" s="70" t="str">
        <f t="shared" si="10"/>
        <v/>
      </c>
      <c r="T185" s="19" t="str">
        <f t="shared" si="11"/>
        <v/>
      </c>
    </row>
    <row r="186" spans="1:20" ht="15.6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27" t="str">
        <f t="shared" si="8"/>
        <v/>
      </c>
      <c r="R186" s="28" t="str">
        <f t="shared" si="9"/>
        <v/>
      </c>
      <c r="S186" s="70" t="str">
        <f t="shared" si="10"/>
        <v/>
      </c>
      <c r="T186" s="19" t="str">
        <f t="shared" si="11"/>
        <v/>
      </c>
    </row>
    <row r="187" spans="1:20" ht="15.6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27" t="str">
        <f t="shared" si="8"/>
        <v/>
      </c>
      <c r="R187" s="28" t="str">
        <f t="shared" si="9"/>
        <v/>
      </c>
      <c r="S187" s="70" t="str">
        <f t="shared" si="10"/>
        <v/>
      </c>
      <c r="T187" s="19" t="str">
        <f t="shared" si="11"/>
        <v/>
      </c>
    </row>
    <row r="188" spans="1:20" ht="15.6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27" t="str">
        <f t="shared" si="8"/>
        <v/>
      </c>
      <c r="R188" s="28" t="str">
        <f t="shared" si="9"/>
        <v/>
      </c>
      <c r="S188" s="70" t="str">
        <f t="shared" si="10"/>
        <v/>
      </c>
      <c r="T188" s="19" t="str">
        <f t="shared" si="11"/>
        <v/>
      </c>
    </row>
    <row r="189" spans="1:20" ht="15.6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27" t="str">
        <f t="shared" si="8"/>
        <v/>
      </c>
      <c r="R189" s="28" t="str">
        <f t="shared" si="9"/>
        <v/>
      </c>
      <c r="S189" s="70" t="str">
        <f t="shared" si="10"/>
        <v/>
      </c>
      <c r="T189" s="19" t="str">
        <f t="shared" si="11"/>
        <v/>
      </c>
    </row>
    <row r="190" spans="1:20" ht="15.6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27" t="str">
        <f t="shared" si="8"/>
        <v/>
      </c>
      <c r="R190" s="28" t="str">
        <f t="shared" si="9"/>
        <v/>
      </c>
      <c r="S190" s="70" t="str">
        <f t="shared" si="10"/>
        <v/>
      </c>
      <c r="T190" s="19" t="str">
        <f t="shared" si="11"/>
        <v/>
      </c>
    </row>
    <row r="191" spans="1:20" ht="15.6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27" t="str">
        <f t="shared" si="8"/>
        <v/>
      </c>
      <c r="R191" s="28" t="str">
        <f t="shared" si="9"/>
        <v/>
      </c>
      <c r="S191" s="70" t="str">
        <f t="shared" si="10"/>
        <v/>
      </c>
      <c r="T191" s="19" t="str">
        <f t="shared" si="11"/>
        <v/>
      </c>
    </row>
    <row r="192" spans="1:20" ht="15.6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27" t="str">
        <f t="shared" si="8"/>
        <v/>
      </c>
      <c r="R192" s="28" t="str">
        <f t="shared" si="9"/>
        <v/>
      </c>
      <c r="S192" s="70" t="str">
        <f t="shared" si="10"/>
        <v/>
      </c>
      <c r="T192" s="19" t="str">
        <f t="shared" si="11"/>
        <v/>
      </c>
    </row>
    <row r="193" spans="1:20" ht="15.6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27" t="str">
        <f t="shared" si="8"/>
        <v/>
      </c>
      <c r="R193" s="28" t="str">
        <f t="shared" si="9"/>
        <v/>
      </c>
      <c r="S193" s="70" t="str">
        <f t="shared" si="10"/>
        <v/>
      </c>
      <c r="T193" s="19" t="str">
        <f t="shared" si="11"/>
        <v/>
      </c>
    </row>
    <row r="194" spans="1:20" ht="15.6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27" t="str">
        <f t="shared" si="8"/>
        <v/>
      </c>
      <c r="R194" s="28" t="str">
        <f t="shared" si="9"/>
        <v/>
      </c>
      <c r="S194" s="70" t="str">
        <f t="shared" si="10"/>
        <v/>
      </c>
      <c r="T194" s="19" t="str">
        <f t="shared" si="11"/>
        <v/>
      </c>
    </row>
    <row r="195" spans="1:20" ht="15.6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27" t="str">
        <f t="shared" si="8"/>
        <v/>
      </c>
      <c r="R195" s="28" t="str">
        <f t="shared" si="9"/>
        <v/>
      </c>
      <c r="S195" s="70" t="str">
        <f t="shared" si="10"/>
        <v/>
      </c>
      <c r="T195" s="19" t="str">
        <f t="shared" si="11"/>
        <v/>
      </c>
    </row>
    <row r="196" spans="1:20" ht="15.6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27" t="str">
        <f t="shared" si="8"/>
        <v/>
      </c>
      <c r="R196" s="28" t="str">
        <f t="shared" si="9"/>
        <v/>
      </c>
      <c r="S196" s="70" t="str">
        <f t="shared" si="10"/>
        <v/>
      </c>
      <c r="T196" s="19" t="str">
        <f t="shared" si="11"/>
        <v/>
      </c>
    </row>
    <row r="197" spans="1:20" ht="15.6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27" t="str">
        <f t="shared" si="8"/>
        <v/>
      </c>
      <c r="R197" s="28" t="str">
        <f t="shared" si="9"/>
        <v/>
      </c>
      <c r="S197" s="70" t="str">
        <f t="shared" si="10"/>
        <v/>
      </c>
      <c r="T197" s="19" t="str">
        <f t="shared" si="11"/>
        <v/>
      </c>
    </row>
    <row r="198" spans="1:20" ht="15.6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27" t="str">
        <f t="shared" ref="Q198:Q261" si="12">IF(COUNTA(D198:P198)=0, "",
   IF(AND(D198="",COUNTA(E198:P198)&lt;=4),SUM(D198:P198),
     IF(AND(D198&lt;&gt;"",COUNTA(E198:P198)&lt;=4),SUM(D198:P198),
     IF(D198="", LARGE(E198:P198,1)+LARGE(E198:P198,2)+LARGE(E198:P198,3)+LARGE(E198:P198,4),
            D198 + LARGE(E198:P198,1)+LARGE(E198:P198,2)+LARGE(E198:P198,3)+LARGE(E198:P198,4)))))</f>
        <v/>
      </c>
      <c r="R198" s="28" t="str">
        <f t="shared" ref="R198:R261" si="13">IF(Q198="","",Q198/500)</f>
        <v/>
      </c>
      <c r="S198" s="70" t="str">
        <f t="shared" ref="S198:S261" si="14">IF(Q198="","",
IF(OR(COUNT(D198:P198)&lt;4,AND(COUNT(D198:P198)&gt;=4,D198&lt;33,COUNTIF(E198:P198,"&gt;=33")&lt;=3),AND(COUNT(D198:P198)&gt;=4,D198&gt;=33,COUNTIF(E198:P198,"&gt;=33")&lt;=2),R198&lt;33%),"Fail",
IF(OR(AND(COUNT(D198:P198)&gt;=4,D198&lt;33,COUNTIF(E198:P198,"&gt;=33")&gt;=4),AND(COUNT(D198:P198)&gt;=4,D198&gt;=33,COUNTIF(E198:P198,"&gt;=33")=3)),"Compartment","Pass")))</f>
        <v/>
      </c>
      <c r="T198" s="19" t="str">
        <f t="shared" ref="T198:T261" si="15">IF(R198="","",IF(R198&lt;=60%,"1. &lt;=60%",IF(R198&lt;=70%,"2. 61-70%",IF(R198&lt;=80%,"3. 71-80%",IF(R198&lt;=90%,"4. 81-90%",IF(R198&gt;90%,"5. above 90%"))))))</f>
        <v/>
      </c>
    </row>
    <row r="199" spans="1:20" ht="15.6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27" t="str">
        <f t="shared" si="12"/>
        <v/>
      </c>
      <c r="R199" s="28" t="str">
        <f t="shared" si="13"/>
        <v/>
      </c>
      <c r="S199" s="70" t="str">
        <f t="shared" si="14"/>
        <v/>
      </c>
      <c r="T199" s="19" t="str">
        <f t="shared" si="15"/>
        <v/>
      </c>
    </row>
    <row r="200" spans="1:20" ht="15.6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27" t="str">
        <f t="shared" si="12"/>
        <v/>
      </c>
      <c r="R200" s="28" t="str">
        <f t="shared" si="13"/>
        <v/>
      </c>
      <c r="S200" s="70" t="str">
        <f t="shared" si="14"/>
        <v/>
      </c>
      <c r="T200" s="19" t="str">
        <f t="shared" si="15"/>
        <v/>
      </c>
    </row>
    <row r="201" spans="1:20" ht="15.6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27" t="str">
        <f t="shared" si="12"/>
        <v/>
      </c>
      <c r="R201" s="28" t="str">
        <f t="shared" si="13"/>
        <v/>
      </c>
      <c r="S201" s="70" t="str">
        <f t="shared" si="14"/>
        <v/>
      </c>
      <c r="T201" s="19" t="str">
        <f t="shared" si="15"/>
        <v/>
      </c>
    </row>
    <row r="202" spans="1:20" ht="15.6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27" t="str">
        <f t="shared" si="12"/>
        <v/>
      </c>
      <c r="R202" s="28" t="str">
        <f t="shared" si="13"/>
        <v/>
      </c>
      <c r="S202" s="70" t="str">
        <f t="shared" si="14"/>
        <v/>
      </c>
      <c r="T202" s="19" t="str">
        <f t="shared" si="15"/>
        <v/>
      </c>
    </row>
    <row r="203" spans="1:20" ht="15.6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27" t="str">
        <f t="shared" si="12"/>
        <v/>
      </c>
      <c r="R203" s="28" t="str">
        <f t="shared" si="13"/>
        <v/>
      </c>
      <c r="S203" s="70" t="str">
        <f t="shared" si="14"/>
        <v/>
      </c>
      <c r="T203" s="19" t="str">
        <f t="shared" si="15"/>
        <v/>
      </c>
    </row>
    <row r="204" spans="1:20" ht="15.6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27" t="str">
        <f t="shared" si="12"/>
        <v/>
      </c>
      <c r="R204" s="28" t="str">
        <f t="shared" si="13"/>
        <v/>
      </c>
      <c r="S204" s="70" t="str">
        <f t="shared" si="14"/>
        <v/>
      </c>
      <c r="T204" s="19" t="str">
        <f t="shared" si="15"/>
        <v/>
      </c>
    </row>
    <row r="205" spans="1:20" ht="15.6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27" t="str">
        <f t="shared" si="12"/>
        <v/>
      </c>
      <c r="R205" s="28" t="str">
        <f t="shared" si="13"/>
        <v/>
      </c>
      <c r="S205" s="70" t="str">
        <f t="shared" si="14"/>
        <v/>
      </c>
      <c r="T205" s="19" t="str">
        <f t="shared" si="15"/>
        <v/>
      </c>
    </row>
    <row r="206" spans="1:20" ht="15.6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27" t="str">
        <f t="shared" si="12"/>
        <v/>
      </c>
      <c r="R206" s="28" t="str">
        <f t="shared" si="13"/>
        <v/>
      </c>
      <c r="S206" s="70" t="str">
        <f t="shared" si="14"/>
        <v/>
      </c>
      <c r="T206" s="19" t="str">
        <f t="shared" si="15"/>
        <v/>
      </c>
    </row>
    <row r="207" spans="1:20" ht="15.6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27" t="str">
        <f t="shared" si="12"/>
        <v/>
      </c>
      <c r="R207" s="28" t="str">
        <f t="shared" si="13"/>
        <v/>
      </c>
      <c r="S207" s="70" t="str">
        <f t="shared" si="14"/>
        <v/>
      </c>
      <c r="T207" s="19" t="str">
        <f t="shared" si="15"/>
        <v/>
      </c>
    </row>
    <row r="208" spans="1:20" ht="15.6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27" t="str">
        <f t="shared" si="12"/>
        <v/>
      </c>
      <c r="R208" s="28" t="str">
        <f t="shared" si="13"/>
        <v/>
      </c>
      <c r="S208" s="70" t="str">
        <f t="shared" si="14"/>
        <v/>
      </c>
      <c r="T208" s="19" t="str">
        <f t="shared" si="15"/>
        <v/>
      </c>
    </row>
    <row r="209" spans="1:20" ht="15.6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27" t="str">
        <f t="shared" si="12"/>
        <v/>
      </c>
      <c r="R209" s="28" t="str">
        <f t="shared" si="13"/>
        <v/>
      </c>
      <c r="S209" s="70" t="str">
        <f t="shared" si="14"/>
        <v/>
      </c>
      <c r="T209" s="19" t="str">
        <f t="shared" si="15"/>
        <v/>
      </c>
    </row>
    <row r="210" spans="1:20" ht="15.6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27" t="str">
        <f t="shared" si="12"/>
        <v/>
      </c>
      <c r="R210" s="28" t="str">
        <f t="shared" si="13"/>
        <v/>
      </c>
      <c r="S210" s="70" t="str">
        <f t="shared" si="14"/>
        <v/>
      </c>
      <c r="T210" s="19" t="str">
        <f t="shared" si="15"/>
        <v/>
      </c>
    </row>
    <row r="211" spans="1:20" ht="15.6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27" t="str">
        <f t="shared" si="12"/>
        <v/>
      </c>
      <c r="R211" s="28" t="str">
        <f t="shared" si="13"/>
        <v/>
      </c>
      <c r="S211" s="70" t="str">
        <f t="shared" si="14"/>
        <v/>
      </c>
      <c r="T211" s="19" t="str">
        <f t="shared" si="15"/>
        <v/>
      </c>
    </row>
    <row r="212" spans="1:20" ht="15.6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27" t="str">
        <f t="shared" si="12"/>
        <v/>
      </c>
      <c r="R212" s="28" t="str">
        <f t="shared" si="13"/>
        <v/>
      </c>
      <c r="S212" s="70" t="str">
        <f t="shared" si="14"/>
        <v/>
      </c>
      <c r="T212" s="19" t="str">
        <f t="shared" si="15"/>
        <v/>
      </c>
    </row>
    <row r="213" spans="1:20" ht="15.6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27" t="str">
        <f t="shared" si="12"/>
        <v/>
      </c>
      <c r="R213" s="28" t="str">
        <f t="shared" si="13"/>
        <v/>
      </c>
      <c r="S213" s="70" t="str">
        <f t="shared" si="14"/>
        <v/>
      </c>
      <c r="T213" s="19" t="str">
        <f t="shared" si="15"/>
        <v/>
      </c>
    </row>
    <row r="214" spans="1:20" ht="15.6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27" t="str">
        <f t="shared" si="12"/>
        <v/>
      </c>
      <c r="R214" s="28" t="str">
        <f t="shared" si="13"/>
        <v/>
      </c>
      <c r="S214" s="70" t="str">
        <f t="shared" si="14"/>
        <v/>
      </c>
      <c r="T214" s="19" t="str">
        <f t="shared" si="15"/>
        <v/>
      </c>
    </row>
    <row r="215" spans="1:20" ht="15.6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27" t="str">
        <f t="shared" si="12"/>
        <v/>
      </c>
      <c r="R215" s="28" t="str">
        <f t="shared" si="13"/>
        <v/>
      </c>
      <c r="S215" s="70" t="str">
        <f t="shared" si="14"/>
        <v/>
      </c>
      <c r="T215" s="19" t="str">
        <f t="shared" si="15"/>
        <v/>
      </c>
    </row>
    <row r="216" spans="1:20" ht="15.6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27" t="str">
        <f t="shared" si="12"/>
        <v/>
      </c>
      <c r="R216" s="28" t="str">
        <f t="shared" si="13"/>
        <v/>
      </c>
      <c r="S216" s="70" t="str">
        <f t="shared" si="14"/>
        <v/>
      </c>
      <c r="T216" s="19" t="str">
        <f t="shared" si="15"/>
        <v/>
      </c>
    </row>
    <row r="217" spans="1:20" ht="15.6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27" t="str">
        <f t="shared" si="12"/>
        <v/>
      </c>
      <c r="R217" s="28" t="str">
        <f t="shared" si="13"/>
        <v/>
      </c>
      <c r="S217" s="70" t="str">
        <f t="shared" si="14"/>
        <v/>
      </c>
      <c r="T217" s="19" t="str">
        <f t="shared" si="15"/>
        <v/>
      </c>
    </row>
    <row r="218" spans="1:20" ht="15.6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27" t="str">
        <f t="shared" si="12"/>
        <v/>
      </c>
      <c r="R218" s="28" t="str">
        <f t="shared" si="13"/>
        <v/>
      </c>
      <c r="S218" s="70" t="str">
        <f t="shared" si="14"/>
        <v/>
      </c>
      <c r="T218" s="19" t="str">
        <f t="shared" si="15"/>
        <v/>
      </c>
    </row>
    <row r="219" spans="1:20" ht="15.6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27" t="str">
        <f t="shared" si="12"/>
        <v/>
      </c>
      <c r="R219" s="28" t="str">
        <f t="shared" si="13"/>
        <v/>
      </c>
      <c r="S219" s="70" t="str">
        <f t="shared" si="14"/>
        <v/>
      </c>
      <c r="T219" s="19" t="str">
        <f t="shared" si="15"/>
        <v/>
      </c>
    </row>
    <row r="220" spans="1:20" ht="15.6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27" t="str">
        <f t="shared" si="12"/>
        <v/>
      </c>
      <c r="R220" s="28" t="str">
        <f t="shared" si="13"/>
        <v/>
      </c>
      <c r="S220" s="70" t="str">
        <f t="shared" si="14"/>
        <v/>
      </c>
      <c r="T220" s="19" t="str">
        <f t="shared" si="15"/>
        <v/>
      </c>
    </row>
    <row r="221" spans="1:20" ht="15.6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27" t="str">
        <f t="shared" si="12"/>
        <v/>
      </c>
      <c r="R221" s="28" t="str">
        <f t="shared" si="13"/>
        <v/>
      </c>
      <c r="S221" s="70" t="str">
        <f t="shared" si="14"/>
        <v/>
      </c>
      <c r="T221" s="19" t="str">
        <f t="shared" si="15"/>
        <v/>
      </c>
    </row>
    <row r="222" spans="1:20" ht="15.6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27" t="str">
        <f t="shared" si="12"/>
        <v/>
      </c>
      <c r="R222" s="28" t="str">
        <f t="shared" si="13"/>
        <v/>
      </c>
      <c r="S222" s="70" t="str">
        <f t="shared" si="14"/>
        <v/>
      </c>
      <c r="T222" s="19" t="str">
        <f t="shared" si="15"/>
        <v/>
      </c>
    </row>
    <row r="223" spans="1:20" ht="15.6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27" t="str">
        <f t="shared" si="12"/>
        <v/>
      </c>
      <c r="R223" s="28" t="str">
        <f t="shared" si="13"/>
        <v/>
      </c>
      <c r="S223" s="70" t="str">
        <f t="shared" si="14"/>
        <v/>
      </c>
      <c r="T223" s="19" t="str">
        <f t="shared" si="15"/>
        <v/>
      </c>
    </row>
    <row r="224" spans="1:20" ht="15.6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27" t="str">
        <f t="shared" si="12"/>
        <v/>
      </c>
      <c r="R224" s="28" t="str">
        <f t="shared" si="13"/>
        <v/>
      </c>
      <c r="S224" s="70" t="str">
        <f t="shared" si="14"/>
        <v/>
      </c>
      <c r="T224" s="19" t="str">
        <f t="shared" si="15"/>
        <v/>
      </c>
    </row>
    <row r="225" spans="1:20" ht="15.6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27" t="str">
        <f t="shared" si="12"/>
        <v/>
      </c>
      <c r="R225" s="28" t="str">
        <f t="shared" si="13"/>
        <v/>
      </c>
      <c r="S225" s="70" t="str">
        <f t="shared" si="14"/>
        <v/>
      </c>
      <c r="T225" s="19" t="str">
        <f t="shared" si="15"/>
        <v/>
      </c>
    </row>
    <row r="226" spans="1:20" ht="15.6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27" t="str">
        <f t="shared" si="12"/>
        <v/>
      </c>
      <c r="R226" s="28" t="str">
        <f t="shared" si="13"/>
        <v/>
      </c>
      <c r="S226" s="70" t="str">
        <f t="shared" si="14"/>
        <v/>
      </c>
      <c r="T226" s="19" t="str">
        <f t="shared" si="15"/>
        <v/>
      </c>
    </row>
    <row r="227" spans="1:20" ht="15.6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27" t="str">
        <f t="shared" si="12"/>
        <v/>
      </c>
      <c r="R227" s="28" t="str">
        <f t="shared" si="13"/>
        <v/>
      </c>
      <c r="S227" s="70" t="str">
        <f t="shared" si="14"/>
        <v/>
      </c>
      <c r="T227" s="19" t="str">
        <f t="shared" si="15"/>
        <v/>
      </c>
    </row>
    <row r="228" spans="1:20" ht="15.6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27" t="str">
        <f t="shared" si="12"/>
        <v/>
      </c>
      <c r="R228" s="28" t="str">
        <f t="shared" si="13"/>
        <v/>
      </c>
      <c r="S228" s="70" t="str">
        <f t="shared" si="14"/>
        <v/>
      </c>
      <c r="T228" s="19" t="str">
        <f t="shared" si="15"/>
        <v/>
      </c>
    </row>
    <row r="229" spans="1:20" ht="15.6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27" t="str">
        <f t="shared" si="12"/>
        <v/>
      </c>
      <c r="R229" s="28" t="str">
        <f t="shared" si="13"/>
        <v/>
      </c>
      <c r="S229" s="70" t="str">
        <f t="shared" si="14"/>
        <v/>
      </c>
      <c r="T229" s="19" t="str">
        <f t="shared" si="15"/>
        <v/>
      </c>
    </row>
    <row r="230" spans="1:20" ht="15.6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27" t="str">
        <f t="shared" si="12"/>
        <v/>
      </c>
      <c r="R230" s="28" t="str">
        <f t="shared" si="13"/>
        <v/>
      </c>
      <c r="S230" s="70" t="str">
        <f t="shared" si="14"/>
        <v/>
      </c>
      <c r="T230" s="19" t="str">
        <f t="shared" si="15"/>
        <v/>
      </c>
    </row>
    <row r="231" spans="1:20" ht="15.6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27" t="str">
        <f t="shared" si="12"/>
        <v/>
      </c>
      <c r="R231" s="28" t="str">
        <f t="shared" si="13"/>
        <v/>
      </c>
      <c r="S231" s="70" t="str">
        <f t="shared" si="14"/>
        <v/>
      </c>
      <c r="T231" s="19" t="str">
        <f t="shared" si="15"/>
        <v/>
      </c>
    </row>
    <row r="232" spans="1:20" ht="15.6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27" t="str">
        <f t="shared" si="12"/>
        <v/>
      </c>
      <c r="R232" s="28" t="str">
        <f t="shared" si="13"/>
        <v/>
      </c>
      <c r="S232" s="70" t="str">
        <f t="shared" si="14"/>
        <v/>
      </c>
      <c r="T232" s="19" t="str">
        <f t="shared" si="15"/>
        <v/>
      </c>
    </row>
    <row r="233" spans="1:20" ht="15.6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27" t="str">
        <f t="shared" si="12"/>
        <v/>
      </c>
      <c r="R233" s="28" t="str">
        <f t="shared" si="13"/>
        <v/>
      </c>
      <c r="S233" s="70" t="str">
        <f t="shared" si="14"/>
        <v/>
      </c>
      <c r="T233" s="19" t="str">
        <f t="shared" si="15"/>
        <v/>
      </c>
    </row>
    <row r="234" spans="1:20" ht="15.6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27" t="str">
        <f t="shared" si="12"/>
        <v/>
      </c>
      <c r="R234" s="28" t="str">
        <f t="shared" si="13"/>
        <v/>
      </c>
      <c r="S234" s="70" t="str">
        <f t="shared" si="14"/>
        <v/>
      </c>
      <c r="T234" s="19" t="str">
        <f t="shared" si="15"/>
        <v/>
      </c>
    </row>
    <row r="235" spans="1:20" ht="15.6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27" t="str">
        <f t="shared" si="12"/>
        <v/>
      </c>
      <c r="R235" s="28" t="str">
        <f t="shared" si="13"/>
        <v/>
      </c>
      <c r="S235" s="70" t="str">
        <f t="shared" si="14"/>
        <v/>
      </c>
      <c r="T235" s="19" t="str">
        <f t="shared" si="15"/>
        <v/>
      </c>
    </row>
    <row r="236" spans="1:20" ht="15.6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27" t="str">
        <f t="shared" si="12"/>
        <v/>
      </c>
      <c r="R236" s="28" t="str">
        <f t="shared" si="13"/>
        <v/>
      </c>
      <c r="S236" s="70" t="str">
        <f t="shared" si="14"/>
        <v/>
      </c>
      <c r="T236" s="19" t="str">
        <f t="shared" si="15"/>
        <v/>
      </c>
    </row>
    <row r="237" spans="1:20" ht="15.6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27" t="str">
        <f t="shared" si="12"/>
        <v/>
      </c>
      <c r="R237" s="28" t="str">
        <f t="shared" si="13"/>
        <v/>
      </c>
      <c r="S237" s="70" t="str">
        <f t="shared" si="14"/>
        <v/>
      </c>
      <c r="T237" s="19" t="str">
        <f t="shared" si="15"/>
        <v/>
      </c>
    </row>
    <row r="238" spans="1:20" ht="15.6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27" t="str">
        <f t="shared" si="12"/>
        <v/>
      </c>
      <c r="R238" s="28" t="str">
        <f t="shared" si="13"/>
        <v/>
      </c>
      <c r="S238" s="70" t="str">
        <f t="shared" si="14"/>
        <v/>
      </c>
      <c r="T238" s="19" t="str">
        <f t="shared" si="15"/>
        <v/>
      </c>
    </row>
    <row r="239" spans="1:20" ht="15.6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27" t="str">
        <f t="shared" si="12"/>
        <v/>
      </c>
      <c r="R239" s="28" t="str">
        <f t="shared" si="13"/>
        <v/>
      </c>
      <c r="S239" s="70" t="str">
        <f t="shared" si="14"/>
        <v/>
      </c>
      <c r="T239" s="19" t="str">
        <f t="shared" si="15"/>
        <v/>
      </c>
    </row>
    <row r="240" spans="1:20" ht="15.6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27" t="str">
        <f t="shared" si="12"/>
        <v/>
      </c>
      <c r="R240" s="28" t="str">
        <f t="shared" si="13"/>
        <v/>
      </c>
      <c r="S240" s="70" t="str">
        <f t="shared" si="14"/>
        <v/>
      </c>
      <c r="T240" s="19" t="str">
        <f t="shared" si="15"/>
        <v/>
      </c>
    </row>
    <row r="241" spans="1:20" ht="15.6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27" t="str">
        <f t="shared" si="12"/>
        <v/>
      </c>
      <c r="R241" s="28" t="str">
        <f t="shared" si="13"/>
        <v/>
      </c>
      <c r="S241" s="70" t="str">
        <f t="shared" si="14"/>
        <v/>
      </c>
      <c r="T241" s="19" t="str">
        <f t="shared" si="15"/>
        <v/>
      </c>
    </row>
    <row r="242" spans="1:20" ht="15.6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27" t="str">
        <f t="shared" si="12"/>
        <v/>
      </c>
      <c r="R242" s="28" t="str">
        <f t="shared" si="13"/>
        <v/>
      </c>
      <c r="S242" s="70" t="str">
        <f t="shared" si="14"/>
        <v/>
      </c>
      <c r="T242" s="19" t="str">
        <f t="shared" si="15"/>
        <v/>
      </c>
    </row>
    <row r="243" spans="1:20" ht="15.6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27" t="str">
        <f t="shared" si="12"/>
        <v/>
      </c>
      <c r="R243" s="28" t="str">
        <f t="shared" si="13"/>
        <v/>
      </c>
      <c r="S243" s="70" t="str">
        <f t="shared" si="14"/>
        <v/>
      </c>
      <c r="T243" s="19" t="str">
        <f t="shared" si="15"/>
        <v/>
      </c>
    </row>
    <row r="244" spans="1:20" ht="15.6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27" t="str">
        <f t="shared" si="12"/>
        <v/>
      </c>
      <c r="R244" s="28" t="str">
        <f t="shared" si="13"/>
        <v/>
      </c>
      <c r="S244" s="70" t="str">
        <f t="shared" si="14"/>
        <v/>
      </c>
      <c r="T244" s="19" t="str">
        <f t="shared" si="15"/>
        <v/>
      </c>
    </row>
    <row r="245" spans="1:20" ht="15.6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27" t="str">
        <f t="shared" si="12"/>
        <v/>
      </c>
      <c r="R245" s="28" t="str">
        <f t="shared" si="13"/>
        <v/>
      </c>
      <c r="S245" s="70" t="str">
        <f t="shared" si="14"/>
        <v/>
      </c>
      <c r="T245" s="19" t="str">
        <f t="shared" si="15"/>
        <v/>
      </c>
    </row>
    <row r="246" spans="1:20" ht="15.6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27" t="str">
        <f t="shared" si="12"/>
        <v/>
      </c>
      <c r="R246" s="28" t="str">
        <f t="shared" si="13"/>
        <v/>
      </c>
      <c r="S246" s="70" t="str">
        <f t="shared" si="14"/>
        <v/>
      </c>
      <c r="T246" s="19" t="str">
        <f t="shared" si="15"/>
        <v/>
      </c>
    </row>
    <row r="247" spans="1:20" ht="15.6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27" t="str">
        <f t="shared" si="12"/>
        <v/>
      </c>
      <c r="R247" s="28" t="str">
        <f t="shared" si="13"/>
        <v/>
      </c>
      <c r="S247" s="70" t="str">
        <f t="shared" si="14"/>
        <v/>
      </c>
      <c r="T247" s="19" t="str">
        <f t="shared" si="15"/>
        <v/>
      </c>
    </row>
    <row r="248" spans="1:20" ht="15.6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27" t="str">
        <f t="shared" si="12"/>
        <v/>
      </c>
      <c r="R248" s="28" t="str">
        <f t="shared" si="13"/>
        <v/>
      </c>
      <c r="S248" s="70" t="str">
        <f t="shared" si="14"/>
        <v/>
      </c>
      <c r="T248" s="19" t="str">
        <f t="shared" si="15"/>
        <v/>
      </c>
    </row>
    <row r="249" spans="1:20" ht="15.6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27" t="str">
        <f t="shared" si="12"/>
        <v/>
      </c>
      <c r="R249" s="28" t="str">
        <f t="shared" si="13"/>
        <v/>
      </c>
      <c r="S249" s="70" t="str">
        <f t="shared" si="14"/>
        <v/>
      </c>
      <c r="T249" s="19" t="str">
        <f t="shared" si="15"/>
        <v/>
      </c>
    </row>
    <row r="250" spans="1:20" ht="15.6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27" t="str">
        <f t="shared" si="12"/>
        <v/>
      </c>
      <c r="R250" s="28" t="str">
        <f t="shared" si="13"/>
        <v/>
      </c>
      <c r="S250" s="70" t="str">
        <f t="shared" si="14"/>
        <v/>
      </c>
      <c r="T250" s="19" t="str">
        <f t="shared" si="15"/>
        <v/>
      </c>
    </row>
    <row r="251" spans="1:20" ht="15.6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27" t="str">
        <f t="shared" si="12"/>
        <v/>
      </c>
      <c r="R251" s="28" t="str">
        <f t="shared" si="13"/>
        <v/>
      </c>
      <c r="S251" s="70" t="str">
        <f t="shared" si="14"/>
        <v/>
      </c>
      <c r="T251" s="19" t="str">
        <f t="shared" si="15"/>
        <v/>
      </c>
    </row>
    <row r="252" spans="1:20" ht="15.6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27" t="str">
        <f t="shared" si="12"/>
        <v/>
      </c>
      <c r="R252" s="28" t="str">
        <f t="shared" si="13"/>
        <v/>
      </c>
      <c r="S252" s="70" t="str">
        <f t="shared" si="14"/>
        <v/>
      </c>
      <c r="T252" s="19" t="str">
        <f t="shared" si="15"/>
        <v/>
      </c>
    </row>
    <row r="253" spans="1:20" ht="15.6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27" t="str">
        <f t="shared" si="12"/>
        <v/>
      </c>
      <c r="R253" s="28" t="str">
        <f t="shared" si="13"/>
        <v/>
      </c>
      <c r="S253" s="70" t="str">
        <f t="shared" si="14"/>
        <v/>
      </c>
      <c r="T253" s="19" t="str">
        <f t="shared" si="15"/>
        <v/>
      </c>
    </row>
    <row r="254" spans="1:20" ht="15.6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27" t="str">
        <f t="shared" si="12"/>
        <v/>
      </c>
      <c r="R254" s="28" t="str">
        <f t="shared" si="13"/>
        <v/>
      </c>
      <c r="S254" s="70" t="str">
        <f t="shared" si="14"/>
        <v/>
      </c>
      <c r="T254" s="19" t="str">
        <f t="shared" si="15"/>
        <v/>
      </c>
    </row>
    <row r="255" spans="1:20" ht="15.6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27" t="str">
        <f t="shared" si="12"/>
        <v/>
      </c>
      <c r="R255" s="28" t="str">
        <f t="shared" si="13"/>
        <v/>
      </c>
      <c r="S255" s="70" t="str">
        <f t="shared" si="14"/>
        <v/>
      </c>
      <c r="T255" s="19" t="str">
        <f t="shared" si="15"/>
        <v/>
      </c>
    </row>
    <row r="256" spans="1:20" ht="15.6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27" t="str">
        <f t="shared" si="12"/>
        <v/>
      </c>
      <c r="R256" s="28" t="str">
        <f t="shared" si="13"/>
        <v/>
      </c>
      <c r="S256" s="70" t="str">
        <f t="shared" si="14"/>
        <v/>
      </c>
      <c r="T256" s="19" t="str">
        <f t="shared" si="15"/>
        <v/>
      </c>
    </row>
    <row r="257" spans="1:20" ht="15.6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27" t="str">
        <f t="shared" si="12"/>
        <v/>
      </c>
      <c r="R257" s="28" t="str">
        <f t="shared" si="13"/>
        <v/>
      </c>
      <c r="S257" s="70" t="str">
        <f t="shared" si="14"/>
        <v/>
      </c>
      <c r="T257" s="19" t="str">
        <f t="shared" si="15"/>
        <v/>
      </c>
    </row>
    <row r="258" spans="1:20" ht="15.6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27" t="str">
        <f t="shared" si="12"/>
        <v/>
      </c>
      <c r="R258" s="28" t="str">
        <f t="shared" si="13"/>
        <v/>
      </c>
      <c r="S258" s="70" t="str">
        <f t="shared" si="14"/>
        <v/>
      </c>
      <c r="T258" s="19" t="str">
        <f t="shared" si="15"/>
        <v/>
      </c>
    </row>
    <row r="259" spans="1:20" ht="15.6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27" t="str">
        <f t="shared" si="12"/>
        <v/>
      </c>
      <c r="R259" s="28" t="str">
        <f t="shared" si="13"/>
        <v/>
      </c>
      <c r="S259" s="70" t="str">
        <f t="shared" si="14"/>
        <v/>
      </c>
      <c r="T259" s="19" t="str">
        <f t="shared" si="15"/>
        <v/>
      </c>
    </row>
    <row r="260" spans="1:20" ht="15.6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27" t="str">
        <f t="shared" si="12"/>
        <v/>
      </c>
      <c r="R260" s="28" t="str">
        <f t="shared" si="13"/>
        <v/>
      </c>
      <c r="S260" s="70" t="str">
        <f t="shared" si="14"/>
        <v/>
      </c>
      <c r="T260" s="19" t="str">
        <f t="shared" si="15"/>
        <v/>
      </c>
    </row>
    <row r="261" spans="1:20" ht="15.6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27" t="str">
        <f t="shared" si="12"/>
        <v/>
      </c>
      <c r="R261" s="28" t="str">
        <f t="shared" si="13"/>
        <v/>
      </c>
      <c r="S261" s="70" t="str">
        <f t="shared" si="14"/>
        <v/>
      </c>
      <c r="T261" s="19" t="str">
        <f t="shared" si="15"/>
        <v/>
      </c>
    </row>
    <row r="262" spans="1:20" ht="15.6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27" t="str">
        <f t="shared" ref="Q262:Q325" si="16">IF(COUNTA(D262:P262)=0, "",
   IF(AND(D262="",COUNTA(E262:P262)&lt;=4),SUM(D262:P262),
     IF(AND(D262&lt;&gt;"",COUNTA(E262:P262)&lt;=4),SUM(D262:P262),
     IF(D262="", LARGE(E262:P262,1)+LARGE(E262:P262,2)+LARGE(E262:P262,3)+LARGE(E262:P262,4),
            D262 + LARGE(E262:P262,1)+LARGE(E262:P262,2)+LARGE(E262:P262,3)+LARGE(E262:P262,4)))))</f>
        <v/>
      </c>
      <c r="R262" s="28" t="str">
        <f t="shared" ref="R262:R325" si="17">IF(Q262="","",Q262/500)</f>
        <v/>
      </c>
      <c r="S262" s="70" t="str">
        <f t="shared" ref="S262:S325" si="18">IF(Q262="","",
IF(OR(COUNT(D262:P262)&lt;4,AND(COUNT(D262:P262)&gt;=4,D262&lt;33,COUNTIF(E262:P262,"&gt;=33")&lt;=3),AND(COUNT(D262:P262)&gt;=4,D262&gt;=33,COUNTIF(E262:P262,"&gt;=33")&lt;=2),R262&lt;33%),"Fail",
IF(OR(AND(COUNT(D262:P262)&gt;=4,D262&lt;33,COUNTIF(E262:P262,"&gt;=33")&gt;=4),AND(COUNT(D262:P262)&gt;=4,D262&gt;=33,COUNTIF(E262:P262,"&gt;=33")=3)),"Compartment","Pass")))</f>
        <v/>
      </c>
      <c r="T262" s="19" t="str">
        <f t="shared" ref="T262:T325" si="19">IF(R262="","",IF(R262&lt;=60%,"1. &lt;=60%",IF(R262&lt;=70%,"2. 61-70%",IF(R262&lt;=80%,"3. 71-80%",IF(R262&lt;=90%,"4. 81-90%",IF(R262&gt;90%,"5. above 90%"))))))</f>
        <v/>
      </c>
    </row>
    <row r="263" spans="1:20" ht="15.6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27" t="str">
        <f t="shared" si="16"/>
        <v/>
      </c>
      <c r="R263" s="28" t="str">
        <f t="shared" si="17"/>
        <v/>
      </c>
      <c r="S263" s="70" t="str">
        <f t="shared" si="18"/>
        <v/>
      </c>
      <c r="T263" s="19" t="str">
        <f t="shared" si="19"/>
        <v/>
      </c>
    </row>
    <row r="264" spans="1:20" ht="15.6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27" t="str">
        <f t="shared" si="16"/>
        <v/>
      </c>
      <c r="R264" s="28" t="str">
        <f t="shared" si="17"/>
        <v/>
      </c>
      <c r="S264" s="70" t="str">
        <f t="shared" si="18"/>
        <v/>
      </c>
      <c r="T264" s="19" t="str">
        <f t="shared" si="19"/>
        <v/>
      </c>
    </row>
    <row r="265" spans="1:20" ht="15.6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27" t="str">
        <f t="shared" si="16"/>
        <v/>
      </c>
      <c r="R265" s="28" t="str">
        <f t="shared" si="17"/>
        <v/>
      </c>
      <c r="S265" s="70" t="str">
        <f t="shared" si="18"/>
        <v/>
      </c>
      <c r="T265" s="19" t="str">
        <f t="shared" si="19"/>
        <v/>
      </c>
    </row>
    <row r="266" spans="1:20" ht="15.6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27" t="str">
        <f t="shared" si="16"/>
        <v/>
      </c>
      <c r="R266" s="28" t="str">
        <f t="shared" si="17"/>
        <v/>
      </c>
      <c r="S266" s="70" t="str">
        <f t="shared" si="18"/>
        <v/>
      </c>
      <c r="T266" s="19" t="str">
        <f t="shared" si="19"/>
        <v/>
      </c>
    </row>
    <row r="267" spans="1:20" ht="15.6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27" t="str">
        <f t="shared" si="16"/>
        <v/>
      </c>
      <c r="R267" s="28" t="str">
        <f t="shared" si="17"/>
        <v/>
      </c>
      <c r="S267" s="70" t="str">
        <f t="shared" si="18"/>
        <v/>
      </c>
      <c r="T267" s="19" t="str">
        <f t="shared" si="19"/>
        <v/>
      </c>
    </row>
    <row r="268" spans="1:20" ht="15.6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27" t="str">
        <f t="shared" si="16"/>
        <v/>
      </c>
      <c r="R268" s="28" t="str">
        <f t="shared" si="17"/>
        <v/>
      </c>
      <c r="S268" s="70" t="str">
        <f t="shared" si="18"/>
        <v/>
      </c>
      <c r="T268" s="19" t="str">
        <f t="shared" si="19"/>
        <v/>
      </c>
    </row>
    <row r="269" spans="1:20" ht="15.6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27" t="str">
        <f t="shared" si="16"/>
        <v/>
      </c>
      <c r="R269" s="28" t="str">
        <f t="shared" si="17"/>
        <v/>
      </c>
      <c r="S269" s="70" t="str">
        <f t="shared" si="18"/>
        <v/>
      </c>
      <c r="T269" s="19" t="str">
        <f t="shared" si="19"/>
        <v/>
      </c>
    </row>
    <row r="270" spans="1:20" ht="15.6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27" t="str">
        <f t="shared" si="16"/>
        <v/>
      </c>
      <c r="R270" s="28" t="str">
        <f t="shared" si="17"/>
        <v/>
      </c>
      <c r="S270" s="70" t="str">
        <f t="shared" si="18"/>
        <v/>
      </c>
      <c r="T270" s="19" t="str">
        <f t="shared" si="19"/>
        <v/>
      </c>
    </row>
    <row r="271" spans="1:20" ht="15.6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27" t="str">
        <f t="shared" si="16"/>
        <v/>
      </c>
      <c r="R271" s="28" t="str">
        <f t="shared" si="17"/>
        <v/>
      </c>
      <c r="S271" s="70" t="str">
        <f t="shared" si="18"/>
        <v/>
      </c>
      <c r="T271" s="19" t="str">
        <f t="shared" si="19"/>
        <v/>
      </c>
    </row>
    <row r="272" spans="1:20" ht="15.6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27" t="str">
        <f t="shared" si="16"/>
        <v/>
      </c>
      <c r="R272" s="28" t="str">
        <f t="shared" si="17"/>
        <v/>
      </c>
      <c r="S272" s="70" t="str">
        <f t="shared" si="18"/>
        <v/>
      </c>
      <c r="T272" s="19" t="str">
        <f t="shared" si="19"/>
        <v/>
      </c>
    </row>
    <row r="273" spans="1:20" ht="15.6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27" t="str">
        <f t="shared" si="16"/>
        <v/>
      </c>
      <c r="R273" s="28" t="str">
        <f t="shared" si="17"/>
        <v/>
      </c>
      <c r="S273" s="70" t="str">
        <f t="shared" si="18"/>
        <v/>
      </c>
      <c r="T273" s="19" t="str">
        <f t="shared" si="19"/>
        <v/>
      </c>
    </row>
    <row r="274" spans="1:20" ht="15.6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27" t="str">
        <f t="shared" si="16"/>
        <v/>
      </c>
      <c r="R274" s="28" t="str">
        <f t="shared" si="17"/>
        <v/>
      </c>
      <c r="S274" s="70" t="str">
        <f t="shared" si="18"/>
        <v/>
      </c>
      <c r="T274" s="19" t="str">
        <f t="shared" si="19"/>
        <v/>
      </c>
    </row>
    <row r="275" spans="1:20" ht="15.6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27" t="str">
        <f t="shared" si="16"/>
        <v/>
      </c>
      <c r="R275" s="28" t="str">
        <f t="shared" si="17"/>
        <v/>
      </c>
      <c r="S275" s="70" t="str">
        <f t="shared" si="18"/>
        <v/>
      </c>
      <c r="T275" s="19" t="str">
        <f t="shared" si="19"/>
        <v/>
      </c>
    </row>
    <row r="276" spans="1:20" ht="15.6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27" t="str">
        <f t="shared" si="16"/>
        <v/>
      </c>
      <c r="R276" s="28" t="str">
        <f t="shared" si="17"/>
        <v/>
      </c>
      <c r="S276" s="70" t="str">
        <f t="shared" si="18"/>
        <v/>
      </c>
      <c r="T276" s="19" t="str">
        <f t="shared" si="19"/>
        <v/>
      </c>
    </row>
    <row r="277" spans="1:20" ht="15.6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27" t="str">
        <f t="shared" si="16"/>
        <v/>
      </c>
      <c r="R277" s="28" t="str">
        <f t="shared" si="17"/>
        <v/>
      </c>
      <c r="S277" s="70" t="str">
        <f t="shared" si="18"/>
        <v/>
      </c>
      <c r="T277" s="19" t="str">
        <f t="shared" si="19"/>
        <v/>
      </c>
    </row>
    <row r="278" spans="1:20" ht="15.6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27" t="str">
        <f t="shared" si="16"/>
        <v/>
      </c>
      <c r="R278" s="28" t="str">
        <f t="shared" si="17"/>
        <v/>
      </c>
      <c r="S278" s="70" t="str">
        <f t="shared" si="18"/>
        <v/>
      </c>
      <c r="T278" s="19" t="str">
        <f t="shared" si="19"/>
        <v/>
      </c>
    </row>
    <row r="279" spans="1:20" ht="15.6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27" t="str">
        <f t="shared" si="16"/>
        <v/>
      </c>
      <c r="R279" s="28" t="str">
        <f t="shared" si="17"/>
        <v/>
      </c>
      <c r="S279" s="70" t="str">
        <f t="shared" si="18"/>
        <v/>
      </c>
      <c r="T279" s="19" t="str">
        <f t="shared" si="19"/>
        <v/>
      </c>
    </row>
    <row r="280" spans="1:20" ht="15.6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27" t="str">
        <f t="shared" si="16"/>
        <v/>
      </c>
      <c r="R280" s="28" t="str">
        <f t="shared" si="17"/>
        <v/>
      </c>
      <c r="S280" s="70" t="str">
        <f t="shared" si="18"/>
        <v/>
      </c>
      <c r="T280" s="19" t="str">
        <f t="shared" si="19"/>
        <v/>
      </c>
    </row>
    <row r="281" spans="1:20" ht="15.6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27" t="str">
        <f t="shared" si="16"/>
        <v/>
      </c>
      <c r="R281" s="28" t="str">
        <f t="shared" si="17"/>
        <v/>
      </c>
      <c r="S281" s="70" t="str">
        <f t="shared" si="18"/>
        <v/>
      </c>
      <c r="T281" s="19" t="str">
        <f t="shared" si="19"/>
        <v/>
      </c>
    </row>
    <row r="282" spans="1:20" ht="15.6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27" t="str">
        <f t="shared" si="16"/>
        <v/>
      </c>
      <c r="R282" s="28" t="str">
        <f t="shared" si="17"/>
        <v/>
      </c>
      <c r="S282" s="70" t="str">
        <f t="shared" si="18"/>
        <v/>
      </c>
      <c r="T282" s="19" t="str">
        <f t="shared" si="19"/>
        <v/>
      </c>
    </row>
    <row r="283" spans="1:20" ht="15.6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27" t="str">
        <f t="shared" si="16"/>
        <v/>
      </c>
      <c r="R283" s="28" t="str">
        <f t="shared" si="17"/>
        <v/>
      </c>
      <c r="S283" s="70" t="str">
        <f t="shared" si="18"/>
        <v/>
      </c>
      <c r="T283" s="19" t="str">
        <f t="shared" si="19"/>
        <v/>
      </c>
    </row>
    <row r="284" spans="1:20" ht="15.6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27" t="str">
        <f t="shared" si="16"/>
        <v/>
      </c>
      <c r="R284" s="28" t="str">
        <f t="shared" si="17"/>
        <v/>
      </c>
      <c r="S284" s="70" t="str">
        <f t="shared" si="18"/>
        <v/>
      </c>
      <c r="T284" s="19" t="str">
        <f t="shared" si="19"/>
        <v/>
      </c>
    </row>
    <row r="285" spans="1:20" ht="15.6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27" t="str">
        <f t="shared" si="16"/>
        <v/>
      </c>
      <c r="R285" s="28" t="str">
        <f t="shared" si="17"/>
        <v/>
      </c>
      <c r="S285" s="70" t="str">
        <f t="shared" si="18"/>
        <v/>
      </c>
      <c r="T285" s="19" t="str">
        <f t="shared" si="19"/>
        <v/>
      </c>
    </row>
    <row r="286" spans="1:20" ht="15.6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27" t="str">
        <f t="shared" si="16"/>
        <v/>
      </c>
      <c r="R286" s="28" t="str">
        <f t="shared" si="17"/>
        <v/>
      </c>
      <c r="S286" s="70" t="str">
        <f t="shared" si="18"/>
        <v/>
      </c>
      <c r="T286" s="19" t="str">
        <f t="shared" si="19"/>
        <v/>
      </c>
    </row>
    <row r="287" spans="1:20" ht="15.6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27" t="str">
        <f t="shared" si="16"/>
        <v/>
      </c>
      <c r="R287" s="28" t="str">
        <f t="shared" si="17"/>
        <v/>
      </c>
      <c r="S287" s="70" t="str">
        <f t="shared" si="18"/>
        <v/>
      </c>
      <c r="T287" s="19" t="str">
        <f t="shared" si="19"/>
        <v/>
      </c>
    </row>
    <row r="288" spans="1:20" ht="15.6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27" t="str">
        <f t="shared" si="16"/>
        <v/>
      </c>
      <c r="R288" s="28" t="str">
        <f t="shared" si="17"/>
        <v/>
      </c>
      <c r="S288" s="70" t="str">
        <f t="shared" si="18"/>
        <v/>
      </c>
      <c r="T288" s="19" t="str">
        <f t="shared" si="19"/>
        <v/>
      </c>
    </row>
    <row r="289" spans="1:20" ht="15.6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27" t="str">
        <f t="shared" si="16"/>
        <v/>
      </c>
      <c r="R289" s="28" t="str">
        <f t="shared" si="17"/>
        <v/>
      </c>
      <c r="S289" s="70" t="str">
        <f t="shared" si="18"/>
        <v/>
      </c>
      <c r="T289" s="19" t="str">
        <f t="shared" si="19"/>
        <v/>
      </c>
    </row>
    <row r="290" spans="1:20" ht="15.6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27" t="str">
        <f t="shared" si="16"/>
        <v/>
      </c>
      <c r="R290" s="28" t="str">
        <f t="shared" si="17"/>
        <v/>
      </c>
      <c r="S290" s="70" t="str">
        <f t="shared" si="18"/>
        <v/>
      </c>
      <c r="T290" s="19" t="str">
        <f t="shared" si="19"/>
        <v/>
      </c>
    </row>
    <row r="291" spans="1:20" ht="15.6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27" t="str">
        <f t="shared" si="16"/>
        <v/>
      </c>
      <c r="R291" s="28" t="str">
        <f t="shared" si="17"/>
        <v/>
      </c>
      <c r="S291" s="70" t="str">
        <f t="shared" si="18"/>
        <v/>
      </c>
      <c r="T291" s="19" t="str">
        <f t="shared" si="19"/>
        <v/>
      </c>
    </row>
    <row r="292" spans="1:20" ht="15.6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27" t="str">
        <f t="shared" si="16"/>
        <v/>
      </c>
      <c r="R292" s="28" t="str">
        <f t="shared" si="17"/>
        <v/>
      </c>
      <c r="S292" s="70" t="str">
        <f t="shared" si="18"/>
        <v/>
      </c>
      <c r="T292" s="19" t="str">
        <f t="shared" si="19"/>
        <v/>
      </c>
    </row>
    <row r="293" spans="1:20" ht="15.6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27" t="str">
        <f t="shared" si="16"/>
        <v/>
      </c>
      <c r="R293" s="28" t="str">
        <f t="shared" si="17"/>
        <v/>
      </c>
      <c r="S293" s="70" t="str">
        <f t="shared" si="18"/>
        <v/>
      </c>
      <c r="T293" s="19" t="str">
        <f t="shared" si="19"/>
        <v/>
      </c>
    </row>
    <row r="294" spans="1:20" ht="15.6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27" t="str">
        <f t="shared" si="16"/>
        <v/>
      </c>
      <c r="R294" s="28" t="str">
        <f t="shared" si="17"/>
        <v/>
      </c>
      <c r="S294" s="70" t="str">
        <f t="shared" si="18"/>
        <v/>
      </c>
      <c r="T294" s="19" t="str">
        <f t="shared" si="19"/>
        <v/>
      </c>
    </row>
    <row r="295" spans="1:20" ht="15.6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27" t="str">
        <f t="shared" si="16"/>
        <v/>
      </c>
      <c r="R295" s="28" t="str">
        <f t="shared" si="17"/>
        <v/>
      </c>
      <c r="S295" s="70" t="str">
        <f t="shared" si="18"/>
        <v/>
      </c>
      <c r="T295" s="19" t="str">
        <f t="shared" si="19"/>
        <v/>
      </c>
    </row>
    <row r="296" spans="1:20" ht="15.6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27" t="str">
        <f t="shared" si="16"/>
        <v/>
      </c>
      <c r="R296" s="28" t="str">
        <f t="shared" si="17"/>
        <v/>
      </c>
      <c r="S296" s="70" t="str">
        <f t="shared" si="18"/>
        <v/>
      </c>
      <c r="T296" s="19" t="str">
        <f t="shared" si="19"/>
        <v/>
      </c>
    </row>
    <row r="297" spans="1:20" ht="15.6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27" t="str">
        <f t="shared" si="16"/>
        <v/>
      </c>
      <c r="R297" s="28" t="str">
        <f t="shared" si="17"/>
        <v/>
      </c>
      <c r="S297" s="70" t="str">
        <f t="shared" si="18"/>
        <v/>
      </c>
      <c r="T297" s="19" t="str">
        <f t="shared" si="19"/>
        <v/>
      </c>
    </row>
    <row r="298" spans="1:20" ht="15.6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27" t="str">
        <f t="shared" si="16"/>
        <v/>
      </c>
      <c r="R298" s="28" t="str">
        <f t="shared" si="17"/>
        <v/>
      </c>
      <c r="S298" s="70" t="str">
        <f t="shared" si="18"/>
        <v/>
      </c>
      <c r="T298" s="19" t="str">
        <f t="shared" si="19"/>
        <v/>
      </c>
    </row>
    <row r="299" spans="1:20" ht="15.6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27" t="str">
        <f t="shared" si="16"/>
        <v/>
      </c>
      <c r="R299" s="28" t="str">
        <f t="shared" si="17"/>
        <v/>
      </c>
      <c r="S299" s="70" t="str">
        <f t="shared" si="18"/>
        <v/>
      </c>
      <c r="T299" s="19" t="str">
        <f t="shared" si="19"/>
        <v/>
      </c>
    </row>
    <row r="300" spans="1:20" ht="15.6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27" t="str">
        <f t="shared" si="16"/>
        <v/>
      </c>
      <c r="R300" s="28" t="str">
        <f t="shared" si="17"/>
        <v/>
      </c>
      <c r="S300" s="70" t="str">
        <f t="shared" si="18"/>
        <v/>
      </c>
      <c r="T300" s="19" t="str">
        <f t="shared" si="19"/>
        <v/>
      </c>
    </row>
    <row r="301" spans="1:20" ht="15.6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27" t="str">
        <f t="shared" si="16"/>
        <v/>
      </c>
      <c r="R301" s="28" t="str">
        <f t="shared" si="17"/>
        <v/>
      </c>
      <c r="S301" s="70" t="str">
        <f t="shared" si="18"/>
        <v/>
      </c>
      <c r="T301" s="19" t="str">
        <f t="shared" si="19"/>
        <v/>
      </c>
    </row>
    <row r="302" spans="1:20" ht="15.6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27" t="str">
        <f t="shared" si="16"/>
        <v/>
      </c>
      <c r="R302" s="28" t="str">
        <f t="shared" si="17"/>
        <v/>
      </c>
      <c r="S302" s="70" t="str">
        <f t="shared" si="18"/>
        <v/>
      </c>
      <c r="T302" s="19" t="str">
        <f t="shared" si="19"/>
        <v/>
      </c>
    </row>
    <row r="303" spans="1:20" ht="15.6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27" t="str">
        <f t="shared" si="16"/>
        <v/>
      </c>
      <c r="R303" s="28" t="str">
        <f t="shared" si="17"/>
        <v/>
      </c>
      <c r="S303" s="70" t="str">
        <f t="shared" si="18"/>
        <v/>
      </c>
      <c r="T303" s="19" t="str">
        <f t="shared" si="19"/>
        <v/>
      </c>
    </row>
    <row r="304" spans="1:20" ht="15.6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27" t="str">
        <f t="shared" si="16"/>
        <v/>
      </c>
      <c r="R304" s="28" t="str">
        <f t="shared" si="17"/>
        <v/>
      </c>
      <c r="S304" s="70" t="str">
        <f t="shared" si="18"/>
        <v/>
      </c>
      <c r="T304" s="19" t="str">
        <f t="shared" si="19"/>
        <v/>
      </c>
    </row>
    <row r="305" spans="1:20" ht="15.6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27" t="str">
        <f t="shared" si="16"/>
        <v/>
      </c>
      <c r="R305" s="28" t="str">
        <f t="shared" si="17"/>
        <v/>
      </c>
      <c r="S305" s="70" t="str">
        <f t="shared" si="18"/>
        <v/>
      </c>
      <c r="T305" s="19" t="str">
        <f t="shared" si="19"/>
        <v/>
      </c>
    </row>
    <row r="306" spans="1:20" ht="15.6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27" t="str">
        <f t="shared" si="16"/>
        <v/>
      </c>
      <c r="R306" s="28" t="str">
        <f t="shared" si="17"/>
        <v/>
      </c>
      <c r="S306" s="70" t="str">
        <f t="shared" si="18"/>
        <v/>
      </c>
      <c r="T306" s="19" t="str">
        <f t="shared" si="19"/>
        <v/>
      </c>
    </row>
    <row r="307" spans="1:20" ht="15.6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27" t="str">
        <f t="shared" si="16"/>
        <v/>
      </c>
      <c r="R307" s="28" t="str">
        <f t="shared" si="17"/>
        <v/>
      </c>
      <c r="S307" s="70" t="str">
        <f t="shared" si="18"/>
        <v/>
      </c>
      <c r="T307" s="19" t="str">
        <f t="shared" si="19"/>
        <v/>
      </c>
    </row>
    <row r="308" spans="1:20" ht="15.6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27" t="str">
        <f t="shared" si="16"/>
        <v/>
      </c>
      <c r="R308" s="28" t="str">
        <f t="shared" si="17"/>
        <v/>
      </c>
      <c r="S308" s="70" t="str">
        <f t="shared" si="18"/>
        <v/>
      </c>
      <c r="T308" s="19" t="str">
        <f t="shared" si="19"/>
        <v/>
      </c>
    </row>
    <row r="309" spans="1:20" ht="15.6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27" t="str">
        <f t="shared" si="16"/>
        <v/>
      </c>
      <c r="R309" s="28" t="str">
        <f t="shared" si="17"/>
        <v/>
      </c>
      <c r="S309" s="70" t="str">
        <f t="shared" si="18"/>
        <v/>
      </c>
      <c r="T309" s="19" t="str">
        <f t="shared" si="19"/>
        <v/>
      </c>
    </row>
    <row r="310" spans="1:20" ht="15.6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27" t="str">
        <f t="shared" si="16"/>
        <v/>
      </c>
      <c r="R310" s="28" t="str">
        <f t="shared" si="17"/>
        <v/>
      </c>
      <c r="S310" s="70" t="str">
        <f t="shared" si="18"/>
        <v/>
      </c>
      <c r="T310" s="19" t="str">
        <f t="shared" si="19"/>
        <v/>
      </c>
    </row>
    <row r="311" spans="1:20" ht="15.6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27" t="str">
        <f t="shared" si="16"/>
        <v/>
      </c>
      <c r="R311" s="28" t="str">
        <f t="shared" si="17"/>
        <v/>
      </c>
      <c r="S311" s="70" t="str">
        <f t="shared" si="18"/>
        <v/>
      </c>
      <c r="T311" s="19" t="str">
        <f t="shared" si="19"/>
        <v/>
      </c>
    </row>
    <row r="312" spans="1:20" ht="15.6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27" t="str">
        <f t="shared" si="16"/>
        <v/>
      </c>
      <c r="R312" s="28" t="str">
        <f t="shared" si="17"/>
        <v/>
      </c>
      <c r="S312" s="70" t="str">
        <f t="shared" si="18"/>
        <v/>
      </c>
      <c r="T312" s="19" t="str">
        <f t="shared" si="19"/>
        <v/>
      </c>
    </row>
    <row r="313" spans="1:20" ht="15.6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27" t="str">
        <f t="shared" si="16"/>
        <v/>
      </c>
      <c r="R313" s="28" t="str">
        <f t="shared" si="17"/>
        <v/>
      </c>
      <c r="S313" s="70" t="str">
        <f t="shared" si="18"/>
        <v/>
      </c>
      <c r="T313" s="19" t="str">
        <f t="shared" si="19"/>
        <v/>
      </c>
    </row>
    <row r="314" spans="1:20" ht="15.6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27" t="str">
        <f t="shared" si="16"/>
        <v/>
      </c>
      <c r="R314" s="28" t="str">
        <f t="shared" si="17"/>
        <v/>
      </c>
      <c r="S314" s="70" t="str">
        <f t="shared" si="18"/>
        <v/>
      </c>
      <c r="T314" s="19" t="str">
        <f t="shared" si="19"/>
        <v/>
      </c>
    </row>
    <row r="315" spans="1:20" ht="15.6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27" t="str">
        <f t="shared" si="16"/>
        <v/>
      </c>
      <c r="R315" s="28" t="str">
        <f t="shared" si="17"/>
        <v/>
      </c>
      <c r="S315" s="70" t="str">
        <f t="shared" si="18"/>
        <v/>
      </c>
      <c r="T315" s="19" t="str">
        <f t="shared" si="19"/>
        <v/>
      </c>
    </row>
    <row r="316" spans="1:20" ht="15.6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27" t="str">
        <f t="shared" si="16"/>
        <v/>
      </c>
      <c r="R316" s="28" t="str">
        <f t="shared" si="17"/>
        <v/>
      </c>
      <c r="S316" s="70" t="str">
        <f t="shared" si="18"/>
        <v/>
      </c>
      <c r="T316" s="19" t="str">
        <f t="shared" si="19"/>
        <v/>
      </c>
    </row>
    <row r="317" spans="1:20" ht="15.6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27" t="str">
        <f t="shared" si="16"/>
        <v/>
      </c>
      <c r="R317" s="28" t="str">
        <f t="shared" si="17"/>
        <v/>
      </c>
      <c r="S317" s="70" t="str">
        <f t="shared" si="18"/>
        <v/>
      </c>
      <c r="T317" s="19" t="str">
        <f t="shared" si="19"/>
        <v/>
      </c>
    </row>
    <row r="318" spans="1:20" ht="15.6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27" t="str">
        <f t="shared" si="16"/>
        <v/>
      </c>
      <c r="R318" s="28" t="str">
        <f t="shared" si="17"/>
        <v/>
      </c>
      <c r="S318" s="70" t="str">
        <f t="shared" si="18"/>
        <v/>
      </c>
      <c r="T318" s="19" t="str">
        <f t="shared" si="19"/>
        <v/>
      </c>
    </row>
    <row r="319" spans="1:20" ht="15.6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27" t="str">
        <f t="shared" si="16"/>
        <v/>
      </c>
      <c r="R319" s="28" t="str">
        <f t="shared" si="17"/>
        <v/>
      </c>
      <c r="S319" s="70" t="str">
        <f t="shared" si="18"/>
        <v/>
      </c>
      <c r="T319" s="19" t="str">
        <f t="shared" si="19"/>
        <v/>
      </c>
    </row>
    <row r="320" spans="1:20" ht="15.6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27" t="str">
        <f t="shared" si="16"/>
        <v/>
      </c>
      <c r="R320" s="28" t="str">
        <f t="shared" si="17"/>
        <v/>
      </c>
      <c r="S320" s="70" t="str">
        <f t="shared" si="18"/>
        <v/>
      </c>
      <c r="T320" s="19" t="str">
        <f t="shared" si="19"/>
        <v/>
      </c>
    </row>
    <row r="321" spans="1:20" ht="15.6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27" t="str">
        <f t="shared" si="16"/>
        <v/>
      </c>
      <c r="R321" s="28" t="str">
        <f t="shared" si="17"/>
        <v/>
      </c>
      <c r="S321" s="70" t="str">
        <f t="shared" si="18"/>
        <v/>
      </c>
      <c r="T321" s="19" t="str">
        <f t="shared" si="19"/>
        <v/>
      </c>
    </row>
    <row r="322" spans="1:20" ht="15.6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27" t="str">
        <f t="shared" si="16"/>
        <v/>
      </c>
      <c r="R322" s="28" t="str">
        <f t="shared" si="17"/>
        <v/>
      </c>
      <c r="S322" s="70" t="str">
        <f t="shared" si="18"/>
        <v/>
      </c>
      <c r="T322" s="19" t="str">
        <f t="shared" si="19"/>
        <v/>
      </c>
    </row>
    <row r="323" spans="1:20" ht="15.6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27" t="str">
        <f t="shared" si="16"/>
        <v/>
      </c>
      <c r="R323" s="28" t="str">
        <f t="shared" si="17"/>
        <v/>
      </c>
      <c r="S323" s="70" t="str">
        <f t="shared" si="18"/>
        <v/>
      </c>
      <c r="T323" s="19" t="str">
        <f t="shared" si="19"/>
        <v/>
      </c>
    </row>
    <row r="324" spans="1:20" ht="15.6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27" t="str">
        <f t="shared" si="16"/>
        <v/>
      </c>
      <c r="R324" s="28" t="str">
        <f t="shared" si="17"/>
        <v/>
      </c>
      <c r="S324" s="70" t="str">
        <f t="shared" si="18"/>
        <v/>
      </c>
      <c r="T324" s="19" t="str">
        <f t="shared" si="19"/>
        <v/>
      </c>
    </row>
    <row r="325" spans="1:20" ht="15.6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27" t="str">
        <f t="shared" si="16"/>
        <v/>
      </c>
      <c r="R325" s="28" t="str">
        <f t="shared" si="17"/>
        <v/>
      </c>
      <c r="S325" s="70" t="str">
        <f t="shared" si="18"/>
        <v/>
      </c>
      <c r="T325" s="19" t="str">
        <f t="shared" si="19"/>
        <v/>
      </c>
    </row>
    <row r="326" spans="1:20" ht="15.6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27" t="str">
        <f t="shared" ref="Q326:Q389" si="20">IF(COUNTA(D326:P326)=0, "",
   IF(AND(D326="",COUNTA(E326:P326)&lt;=4),SUM(D326:P326),
     IF(AND(D326&lt;&gt;"",COUNTA(E326:P326)&lt;=4),SUM(D326:P326),
     IF(D326="", LARGE(E326:P326,1)+LARGE(E326:P326,2)+LARGE(E326:P326,3)+LARGE(E326:P326,4),
            D326 + LARGE(E326:P326,1)+LARGE(E326:P326,2)+LARGE(E326:P326,3)+LARGE(E326:P326,4)))))</f>
        <v/>
      </c>
      <c r="R326" s="28" t="str">
        <f t="shared" ref="R326:R389" si="21">IF(Q326="","",Q326/500)</f>
        <v/>
      </c>
      <c r="S326" s="70" t="str">
        <f t="shared" ref="S326:S389" si="22">IF(Q326="","",
IF(OR(COUNT(D326:P326)&lt;4,AND(COUNT(D326:P326)&gt;=4,D326&lt;33,COUNTIF(E326:P326,"&gt;=33")&lt;=3),AND(COUNT(D326:P326)&gt;=4,D326&gt;=33,COUNTIF(E326:P326,"&gt;=33")&lt;=2),R326&lt;33%),"Fail",
IF(OR(AND(COUNT(D326:P326)&gt;=4,D326&lt;33,COUNTIF(E326:P326,"&gt;=33")&gt;=4),AND(COUNT(D326:P326)&gt;=4,D326&gt;=33,COUNTIF(E326:P326,"&gt;=33")=3)),"Compartment","Pass")))</f>
        <v/>
      </c>
      <c r="T326" s="19" t="str">
        <f t="shared" ref="T326:T389" si="23">IF(R326="","",IF(R326&lt;=60%,"1. &lt;=60%",IF(R326&lt;=70%,"2. 61-70%",IF(R326&lt;=80%,"3. 71-80%",IF(R326&lt;=90%,"4. 81-90%",IF(R326&gt;90%,"5. above 90%"))))))</f>
        <v/>
      </c>
    </row>
    <row r="327" spans="1:20" ht="15.6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27" t="str">
        <f t="shared" si="20"/>
        <v/>
      </c>
      <c r="R327" s="28" t="str">
        <f t="shared" si="21"/>
        <v/>
      </c>
      <c r="S327" s="70" t="str">
        <f t="shared" si="22"/>
        <v/>
      </c>
      <c r="T327" s="19" t="str">
        <f t="shared" si="23"/>
        <v/>
      </c>
    </row>
    <row r="328" spans="1:20" ht="15.6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27" t="str">
        <f t="shared" si="20"/>
        <v/>
      </c>
      <c r="R328" s="28" t="str">
        <f t="shared" si="21"/>
        <v/>
      </c>
      <c r="S328" s="70" t="str">
        <f t="shared" si="22"/>
        <v/>
      </c>
      <c r="T328" s="19" t="str">
        <f t="shared" si="23"/>
        <v/>
      </c>
    </row>
    <row r="329" spans="1:20" ht="15.6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27" t="str">
        <f t="shared" si="20"/>
        <v/>
      </c>
      <c r="R329" s="28" t="str">
        <f t="shared" si="21"/>
        <v/>
      </c>
      <c r="S329" s="70" t="str">
        <f t="shared" si="22"/>
        <v/>
      </c>
      <c r="T329" s="19" t="str">
        <f t="shared" si="23"/>
        <v/>
      </c>
    </row>
    <row r="330" spans="1:20" ht="15.6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27" t="str">
        <f t="shared" si="20"/>
        <v/>
      </c>
      <c r="R330" s="28" t="str">
        <f t="shared" si="21"/>
        <v/>
      </c>
      <c r="S330" s="70" t="str">
        <f t="shared" si="22"/>
        <v/>
      </c>
      <c r="T330" s="19" t="str">
        <f t="shared" si="23"/>
        <v/>
      </c>
    </row>
    <row r="331" spans="1:20" ht="15.6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27" t="str">
        <f t="shared" si="20"/>
        <v/>
      </c>
      <c r="R331" s="28" t="str">
        <f t="shared" si="21"/>
        <v/>
      </c>
      <c r="S331" s="70" t="str">
        <f t="shared" si="22"/>
        <v/>
      </c>
      <c r="T331" s="19" t="str">
        <f t="shared" si="23"/>
        <v/>
      </c>
    </row>
    <row r="332" spans="1:20" ht="15.6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27" t="str">
        <f t="shared" si="20"/>
        <v/>
      </c>
      <c r="R332" s="28" t="str">
        <f t="shared" si="21"/>
        <v/>
      </c>
      <c r="S332" s="70" t="str">
        <f t="shared" si="22"/>
        <v/>
      </c>
      <c r="T332" s="19" t="str">
        <f t="shared" si="23"/>
        <v/>
      </c>
    </row>
    <row r="333" spans="1:20" ht="15.6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27" t="str">
        <f t="shared" si="20"/>
        <v/>
      </c>
      <c r="R333" s="28" t="str">
        <f t="shared" si="21"/>
        <v/>
      </c>
      <c r="S333" s="70" t="str">
        <f t="shared" si="22"/>
        <v/>
      </c>
      <c r="T333" s="19" t="str">
        <f t="shared" si="23"/>
        <v/>
      </c>
    </row>
    <row r="334" spans="1:20" ht="15.6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27" t="str">
        <f t="shared" si="20"/>
        <v/>
      </c>
      <c r="R334" s="28" t="str">
        <f t="shared" si="21"/>
        <v/>
      </c>
      <c r="S334" s="70" t="str">
        <f t="shared" si="22"/>
        <v/>
      </c>
      <c r="T334" s="19" t="str">
        <f t="shared" si="23"/>
        <v/>
      </c>
    </row>
    <row r="335" spans="1:20" ht="15.6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27" t="str">
        <f t="shared" si="20"/>
        <v/>
      </c>
      <c r="R335" s="28" t="str">
        <f t="shared" si="21"/>
        <v/>
      </c>
      <c r="S335" s="70" t="str">
        <f t="shared" si="22"/>
        <v/>
      </c>
      <c r="T335" s="19" t="str">
        <f t="shared" si="23"/>
        <v/>
      </c>
    </row>
    <row r="336" spans="1:20" ht="15.6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27" t="str">
        <f t="shared" si="20"/>
        <v/>
      </c>
      <c r="R336" s="28" t="str">
        <f t="shared" si="21"/>
        <v/>
      </c>
      <c r="S336" s="70" t="str">
        <f t="shared" si="22"/>
        <v/>
      </c>
      <c r="T336" s="19" t="str">
        <f t="shared" si="23"/>
        <v/>
      </c>
    </row>
    <row r="337" spans="1:20" ht="15.6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27" t="str">
        <f t="shared" si="20"/>
        <v/>
      </c>
      <c r="R337" s="28" t="str">
        <f t="shared" si="21"/>
        <v/>
      </c>
      <c r="S337" s="70" t="str">
        <f t="shared" si="22"/>
        <v/>
      </c>
      <c r="T337" s="19" t="str">
        <f t="shared" si="23"/>
        <v/>
      </c>
    </row>
    <row r="338" spans="1:20" ht="15.6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27" t="str">
        <f t="shared" si="20"/>
        <v/>
      </c>
      <c r="R338" s="28" t="str">
        <f t="shared" si="21"/>
        <v/>
      </c>
      <c r="S338" s="70" t="str">
        <f t="shared" si="22"/>
        <v/>
      </c>
      <c r="T338" s="19" t="str">
        <f t="shared" si="23"/>
        <v/>
      </c>
    </row>
    <row r="339" spans="1:20" ht="15.6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27" t="str">
        <f t="shared" si="20"/>
        <v/>
      </c>
      <c r="R339" s="28" t="str">
        <f t="shared" si="21"/>
        <v/>
      </c>
      <c r="S339" s="70" t="str">
        <f t="shared" si="22"/>
        <v/>
      </c>
      <c r="T339" s="19" t="str">
        <f t="shared" si="23"/>
        <v/>
      </c>
    </row>
    <row r="340" spans="1:20" ht="15.6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27" t="str">
        <f t="shared" si="20"/>
        <v/>
      </c>
      <c r="R340" s="28" t="str">
        <f t="shared" si="21"/>
        <v/>
      </c>
      <c r="S340" s="70" t="str">
        <f t="shared" si="22"/>
        <v/>
      </c>
      <c r="T340" s="19" t="str">
        <f t="shared" si="23"/>
        <v/>
      </c>
    </row>
    <row r="341" spans="1:20" ht="15.6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27" t="str">
        <f t="shared" si="20"/>
        <v/>
      </c>
      <c r="R341" s="28" t="str">
        <f t="shared" si="21"/>
        <v/>
      </c>
      <c r="S341" s="70" t="str">
        <f t="shared" si="22"/>
        <v/>
      </c>
      <c r="T341" s="19" t="str">
        <f t="shared" si="23"/>
        <v/>
      </c>
    </row>
    <row r="342" spans="1:20" ht="15.6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27" t="str">
        <f t="shared" si="20"/>
        <v/>
      </c>
      <c r="R342" s="28" t="str">
        <f t="shared" si="21"/>
        <v/>
      </c>
      <c r="S342" s="70" t="str">
        <f t="shared" si="22"/>
        <v/>
      </c>
      <c r="T342" s="19" t="str">
        <f t="shared" si="23"/>
        <v/>
      </c>
    </row>
    <row r="343" spans="1:20" ht="15.6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27" t="str">
        <f t="shared" si="20"/>
        <v/>
      </c>
      <c r="R343" s="28" t="str">
        <f t="shared" si="21"/>
        <v/>
      </c>
      <c r="S343" s="70" t="str">
        <f t="shared" si="22"/>
        <v/>
      </c>
      <c r="T343" s="19" t="str">
        <f t="shared" si="23"/>
        <v/>
      </c>
    </row>
    <row r="344" spans="1:20" ht="15.6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27" t="str">
        <f t="shared" si="20"/>
        <v/>
      </c>
      <c r="R344" s="28" t="str">
        <f t="shared" si="21"/>
        <v/>
      </c>
      <c r="S344" s="70" t="str">
        <f t="shared" si="22"/>
        <v/>
      </c>
      <c r="T344" s="19" t="str">
        <f t="shared" si="23"/>
        <v/>
      </c>
    </row>
    <row r="345" spans="1:20" ht="15.6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27" t="str">
        <f t="shared" si="20"/>
        <v/>
      </c>
      <c r="R345" s="28" t="str">
        <f t="shared" si="21"/>
        <v/>
      </c>
      <c r="S345" s="70" t="str">
        <f t="shared" si="22"/>
        <v/>
      </c>
      <c r="T345" s="19" t="str">
        <f t="shared" si="23"/>
        <v/>
      </c>
    </row>
    <row r="346" spans="1:20" ht="15.6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27" t="str">
        <f t="shared" si="20"/>
        <v/>
      </c>
      <c r="R346" s="28" t="str">
        <f t="shared" si="21"/>
        <v/>
      </c>
      <c r="S346" s="70" t="str">
        <f t="shared" si="22"/>
        <v/>
      </c>
      <c r="T346" s="19" t="str">
        <f t="shared" si="23"/>
        <v/>
      </c>
    </row>
    <row r="347" spans="1:20" ht="15.6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27" t="str">
        <f t="shared" si="20"/>
        <v/>
      </c>
      <c r="R347" s="28" t="str">
        <f t="shared" si="21"/>
        <v/>
      </c>
      <c r="S347" s="70" t="str">
        <f t="shared" si="22"/>
        <v/>
      </c>
      <c r="T347" s="19" t="str">
        <f t="shared" si="23"/>
        <v/>
      </c>
    </row>
    <row r="348" spans="1:20" ht="15.6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27" t="str">
        <f t="shared" si="20"/>
        <v/>
      </c>
      <c r="R348" s="28" t="str">
        <f t="shared" si="21"/>
        <v/>
      </c>
      <c r="S348" s="70" t="str">
        <f t="shared" si="22"/>
        <v/>
      </c>
      <c r="T348" s="19" t="str">
        <f t="shared" si="23"/>
        <v/>
      </c>
    </row>
    <row r="349" spans="1:20" ht="15.6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27" t="str">
        <f t="shared" si="20"/>
        <v/>
      </c>
      <c r="R349" s="28" t="str">
        <f t="shared" si="21"/>
        <v/>
      </c>
      <c r="S349" s="70" t="str">
        <f t="shared" si="22"/>
        <v/>
      </c>
      <c r="T349" s="19" t="str">
        <f t="shared" si="23"/>
        <v/>
      </c>
    </row>
    <row r="350" spans="1:20" ht="15.6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27" t="str">
        <f t="shared" si="20"/>
        <v/>
      </c>
      <c r="R350" s="28" t="str">
        <f t="shared" si="21"/>
        <v/>
      </c>
      <c r="S350" s="70" t="str">
        <f t="shared" si="22"/>
        <v/>
      </c>
      <c r="T350" s="19" t="str">
        <f t="shared" si="23"/>
        <v/>
      </c>
    </row>
    <row r="351" spans="1:20" ht="15.6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27" t="str">
        <f t="shared" si="20"/>
        <v/>
      </c>
      <c r="R351" s="28" t="str">
        <f t="shared" si="21"/>
        <v/>
      </c>
      <c r="S351" s="70" t="str">
        <f t="shared" si="22"/>
        <v/>
      </c>
      <c r="T351" s="19" t="str">
        <f t="shared" si="23"/>
        <v/>
      </c>
    </row>
    <row r="352" spans="1:20" ht="15.6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27" t="str">
        <f t="shared" si="20"/>
        <v/>
      </c>
      <c r="R352" s="28" t="str">
        <f t="shared" si="21"/>
        <v/>
      </c>
      <c r="S352" s="70" t="str">
        <f t="shared" si="22"/>
        <v/>
      </c>
      <c r="T352" s="19" t="str">
        <f t="shared" si="23"/>
        <v/>
      </c>
    </row>
    <row r="353" spans="1:20" ht="15.6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27" t="str">
        <f t="shared" si="20"/>
        <v/>
      </c>
      <c r="R353" s="28" t="str">
        <f t="shared" si="21"/>
        <v/>
      </c>
      <c r="S353" s="70" t="str">
        <f t="shared" si="22"/>
        <v/>
      </c>
      <c r="T353" s="19" t="str">
        <f t="shared" si="23"/>
        <v/>
      </c>
    </row>
    <row r="354" spans="1:20" ht="15.6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27" t="str">
        <f t="shared" si="20"/>
        <v/>
      </c>
      <c r="R354" s="28" t="str">
        <f t="shared" si="21"/>
        <v/>
      </c>
      <c r="S354" s="70" t="str">
        <f t="shared" si="22"/>
        <v/>
      </c>
      <c r="T354" s="19" t="str">
        <f t="shared" si="23"/>
        <v/>
      </c>
    </row>
    <row r="355" spans="1:20" ht="15.6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27" t="str">
        <f t="shared" si="20"/>
        <v/>
      </c>
      <c r="R355" s="28" t="str">
        <f t="shared" si="21"/>
        <v/>
      </c>
      <c r="S355" s="70" t="str">
        <f t="shared" si="22"/>
        <v/>
      </c>
      <c r="T355" s="19" t="str">
        <f t="shared" si="23"/>
        <v/>
      </c>
    </row>
    <row r="356" spans="1:20" ht="15.6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27" t="str">
        <f t="shared" si="20"/>
        <v/>
      </c>
      <c r="R356" s="28" t="str">
        <f t="shared" si="21"/>
        <v/>
      </c>
      <c r="S356" s="70" t="str">
        <f t="shared" si="22"/>
        <v/>
      </c>
      <c r="T356" s="19" t="str">
        <f t="shared" si="23"/>
        <v/>
      </c>
    </row>
    <row r="357" spans="1:20" ht="15.6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27" t="str">
        <f t="shared" si="20"/>
        <v/>
      </c>
      <c r="R357" s="28" t="str">
        <f t="shared" si="21"/>
        <v/>
      </c>
      <c r="S357" s="70" t="str">
        <f t="shared" si="22"/>
        <v/>
      </c>
      <c r="T357" s="19" t="str">
        <f t="shared" si="23"/>
        <v/>
      </c>
    </row>
    <row r="358" spans="1:20" ht="15.6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27" t="str">
        <f t="shared" si="20"/>
        <v/>
      </c>
      <c r="R358" s="28" t="str">
        <f t="shared" si="21"/>
        <v/>
      </c>
      <c r="S358" s="70" t="str">
        <f t="shared" si="22"/>
        <v/>
      </c>
      <c r="T358" s="19" t="str">
        <f t="shared" si="23"/>
        <v/>
      </c>
    </row>
    <row r="359" spans="1:20" ht="15.6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27" t="str">
        <f t="shared" si="20"/>
        <v/>
      </c>
      <c r="R359" s="28" t="str">
        <f t="shared" si="21"/>
        <v/>
      </c>
      <c r="S359" s="70" t="str">
        <f t="shared" si="22"/>
        <v/>
      </c>
      <c r="T359" s="19" t="str">
        <f t="shared" si="23"/>
        <v/>
      </c>
    </row>
    <row r="360" spans="1:20" ht="15.6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27" t="str">
        <f t="shared" si="20"/>
        <v/>
      </c>
      <c r="R360" s="28" t="str">
        <f t="shared" si="21"/>
        <v/>
      </c>
      <c r="S360" s="70" t="str">
        <f t="shared" si="22"/>
        <v/>
      </c>
      <c r="T360" s="19" t="str">
        <f t="shared" si="23"/>
        <v/>
      </c>
    </row>
    <row r="361" spans="1:20" ht="15.6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27" t="str">
        <f t="shared" si="20"/>
        <v/>
      </c>
      <c r="R361" s="28" t="str">
        <f t="shared" si="21"/>
        <v/>
      </c>
      <c r="S361" s="70" t="str">
        <f t="shared" si="22"/>
        <v/>
      </c>
      <c r="T361" s="19" t="str">
        <f t="shared" si="23"/>
        <v/>
      </c>
    </row>
    <row r="362" spans="1:20" ht="15.6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27" t="str">
        <f t="shared" si="20"/>
        <v/>
      </c>
      <c r="R362" s="28" t="str">
        <f t="shared" si="21"/>
        <v/>
      </c>
      <c r="S362" s="70" t="str">
        <f t="shared" si="22"/>
        <v/>
      </c>
      <c r="T362" s="19" t="str">
        <f t="shared" si="23"/>
        <v/>
      </c>
    </row>
    <row r="363" spans="1:20" ht="15.6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27" t="str">
        <f t="shared" si="20"/>
        <v/>
      </c>
      <c r="R363" s="28" t="str">
        <f t="shared" si="21"/>
        <v/>
      </c>
      <c r="S363" s="70" t="str">
        <f t="shared" si="22"/>
        <v/>
      </c>
      <c r="T363" s="19" t="str">
        <f t="shared" si="23"/>
        <v/>
      </c>
    </row>
    <row r="364" spans="1:20" ht="15.6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27" t="str">
        <f t="shared" si="20"/>
        <v/>
      </c>
      <c r="R364" s="28" t="str">
        <f t="shared" si="21"/>
        <v/>
      </c>
      <c r="S364" s="70" t="str">
        <f t="shared" si="22"/>
        <v/>
      </c>
      <c r="T364" s="19" t="str">
        <f t="shared" si="23"/>
        <v/>
      </c>
    </row>
    <row r="365" spans="1:20" ht="15.6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27" t="str">
        <f t="shared" si="20"/>
        <v/>
      </c>
      <c r="R365" s="28" t="str">
        <f t="shared" si="21"/>
        <v/>
      </c>
      <c r="S365" s="70" t="str">
        <f t="shared" si="22"/>
        <v/>
      </c>
      <c r="T365" s="19" t="str">
        <f t="shared" si="23"/>
        <v/>
      </c>
    </row>
    <row r="366" spans="1:20" ht="15.6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27" t="str">
        <f t="shared" si="20"/>
        <v/>
      </c>
      <c r="R366" s="28" t="str">
        <f t="shared" si="21"/>
        <v/>
      </c>
      <c r="S366" s="70" t="str">
        <f t="shared" si="22"/>
        <v/>
      </c>
      <c r="T366" s="19" t="str">
        <f t="shared" si="23"/>
        <v/>
      </c>
    </row>
    <row r="367" spans="1:20" ht="15.6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27" t="str">
        <f t="shared" si="20"/>
        <v/>
      </c>
      <c r="R367" s="28" t="str">
        <f t="shared" si="21"/>
        <v/>
      </c>
      <c r="S367" s="70" t="str">
        <f t="shared" si="22"/>
        <v/>
      </c>
      <c r="T367" s="19" t="str">
        <f t="shared" si="23"/>
        <v/>
      </c>
    </row>
    <row r="368" spans="1:20" ht="15.6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27" t="str">
        <f t="shared" si="20"/>
        <v/>
      </c>
      <c r="R368" s="28" t="str">
        <f t="shared" si="21"/>
        <v/>
      </c>
      <c r="S368" s="70" t="str">
        <f t="shared" si="22"/>
        <v/>
      </c>
      <c r="T368" s="19" t="str">
        <f t="shared" si="23"/>
        <v/>
      </c>
    </row>
    <row r="369" spans="1:20" ht="15.6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27" t="str">
        <f t="shared" si="20"/>
        <v/>
      </c>
      <c r="R369" s="28" t="str">
        <f t="shared" si="21"/>
        <v/>
      </c>
      <c r="S369" s="70" t="str">
        <f t="shared" si="22"/>
        <v/>
      </c>
      <c r="T369" s="19" t="str">
        <f t="shared" si="23"/>
        <v/>
      </c>
    </row>
    <row r="370" spans="1:20" ht="15.6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27" t="str">
        <f t="shared" si="20"/>
        <v/>
      </c>
      <c r="R370" s="28" t="str">
        <f t="shared" si="21"/>
        <v/>
      </c>
      <c r="S370" s="70" t="str">
        <f t="shared" si="22"/>
        <v/>
      </c>
      <c r="T370" s="19" t="str">
        <f t="shared" si="23"/>
        <v/>
      </c>
    </row>
    <row r="371" spans="1:20" ht="15.6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27" t="str">
        <f t="shared" si="20"/>
        <v/>
      </c>
      <c r="R371" s="28" t="str">
        <f t="shared" si="21"/>
        <v/>
      </c>
      <c r="S371" s="70" t="str">
        <f t="shared" si="22"/>
        <v/>
      </c>
      <c r="T371" s="19" t="str">
        <f t="shared" si="23"/>
        <v/>
      </c>
    </row>
    <row r="372" spans="1:20" ht="15.6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27" t="str">
        <f t="shared" si="20"/>
        <v/>
      </c>
      <c r="R372" s="28" t="str">
        <f t="shared" si="21"/>
        <v/>
      </c>
      <c r="S372" s="70" t="str">
        <f t="shared" si="22"/>
        <v/>
      </c>
      <c r="T372" s="19" t="str">
        <f t="shared" si="23"/>
        <v/>
      </c>
    </row>
    <row r="373" spans="1:20" ht="15.6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27" t="str">
        <f t="shared" si="20"/>
        <v/>
      </c>
      <c r="R373" s="28" t="str">
        <f t="shared" si="21"/>
        <v/>
      </c>
      <c r="S373" s="70" t="str">
        <f t="shared" si="22"/>
        <v/>
      </c>
      <c r="T373" s="19" t="str">
        <f t="shared" si="23"/>
        <v/>
      </c>
    </row>
    <row r="374" spans="1:20" ht="15.6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27" t="str">
        <f t="shared" si="20"/>
        <v/>
      </c>
      <c r="R374" s="28" t="str">
        <f t="shared" si="21"/>
        <v/>
      </c>
      <c r="S374" s="70" t="str">
        <f t="shared" si="22"/>
        <v/>
      </c>
      <c r="T374" s="19" t="str">
        <f t="shared" si="23"/>
        <v/>
      </c>
    </row>
    <row r="375" spans="1:20" ht="15.6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27" t="str">
        <f t="shared" si="20"/>
        <v/>
      </c>
      <c r="R375" s="28" t="str">
        <f t="shared" si="21"/>
        <v/>
      </c>
      <c r="S375" s="70" t="str">
        <f t="shared" si="22"/>
        <v/>
      </c>
      <c r="T375" s="19" t="str">
        <f t="shared" si="23"/>
        <v/>
      </c>
    </row>
    <row r="376" spans="1:20" ht="15.6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27" t="str">
        <f t="shared" si="20"/>
        <v/>
      </c>
      <c r="R376" s="28" t="str">
        <f t="shared" si="21"/>
        <v/>
      </c>
      <c r="S376" s="70" t="str">
        <f t="shared" si="22"/>
        <v/>
      </c>
      <c r="T376" s="19" t="str">
        <f t="shared" si="23"/>
        <v/>
      </c>
    </row>
    <row r="377" spans="1:20" ht="15.6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27" t="str">
        <f t="shared" si="20"/>
        <v/>
      </c>
      <c r="R377" s="28" t="str">
        <f t="shared" si="21"/>
        <v/>
      </c>
      <c r="S377" s="70" t="str">
        <f t="shared" si="22"/>
        <v/>
      </c>
      <c r="T377" s="19" t="str">
        <f t="shared" si="23"/>
        <v/>
      </c>
    </row>
    <row r="378" spans="1:20" ht="15.6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27" t="str">
        <f t="shared" si="20"/>
        <v/>
      </c>
      <c r="R378" s="28" t="str">
        <f t="shared" si="21"/>
        <v/>
      </c>
      <c r="S378" s="70" t="str">
        <f t="shared" si="22"/>
        <v/>
      </c>
      <c r="T378" s="19" t="str">
        <f t="shared" si="23"/>
        <v/>
      </c>
    </row>
    <row r="379" spans="1:20" ht="15.6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27" t="str">
        <f t="shared" si="20"/>
        <v/>
      </c>
      <c r="R379" s="28" t="str">
        <f t="shared" si="21"/>
        <v/>
      </c>
      <c r="S379" s="70" t="str">
        <f t="shared" si="22"/>
        <v/>
      </c>
      <c r="T379" s="19" t="str">
        <f t="shared" si="23"/>
        <v/>
      </c>
    </row>
    <row r="380" spans="1:20" ht="15.6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27" t="str">
        <f t="shared" si="20"/>
        <v/>
      </c>
      <c r="R380" s="28" t="str">
        <f t="shared" si="21"/>
        <v/>
      </c>
      <c r="S380" s="70" t="str">
        <f t="shared" si="22"/>
        <v/>
      </c>
      <c r="T380" s="19" t="str">
        <f t="shared" si="23"/>
        <v/>
      </c>
    </row>
    <row r="381" spans="1:20" ht="15.6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27" t="str">
        <f t="shared" si="20"/>
        <v/>
      </c>
      <c r="R381" s="28" t="str">
        <f t="shared" si="21"/>
        <v/>
      </c>
      <c r="S381" s="70" t="str">
        <f t="shared" si="22"/>
        <v/>
      </c>
      <c r="T381" s="19" t="str">
        <f t="shared" si="23"/>
        <v/>
      </c>
    </row>
    <row r="382" spans="1:20" ht="15.6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27" t="str">
        <f t="shared" si="20"/>
        <v/>
      </c>
      <c r="R382" s="28" t="str">
        <f t="shared" si="21"/>
        <v/>
      </c>
      <c r="S382" s="70" t="str">
        <f t="shared" si="22"/>
        <v/>
      </c>
      <c r="T382" s="19" t="str">
        <f t="shared" si="23"/>
        <v/>
      </c>
    </row>
    <row r="383" spans="1:20" ht="15.6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27" t="str">
        <f t="shared" si="20"/>
        <v/>
      </c>
      <c r="R383" s="28" t="str">
        <f t="shared" si="21"/>
        <v/>
      </c>
      <c r="S383" s="70" t="str">
        <f t="shared" si="22"/>
        <v/>
      </c>
      <c r="T383" s="19" t="str">
        <f t="shared" si="23"/>
        <v/>
      </c>
    </row>
    <row r="384" spans="1:20" ht="15.6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27" t="str">
        <f t="shared" si="20"/>
        <v/>
      </c>
      <c r="R384" s="28" t="str">
        <f t="shared" si="21"/>
        <v/>
      </c>
      <c r="S384" s="70" t="str">
        <f t="shared" si="22"/>
        <v/>
      </c>
      <c r="T384" s="19" t="str">
        <f t="shared" si="23"/>
        <v/>
      </c>
    </row>
    <row r="385" spans="1:20" ht="15.6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27" t="str">
        <f t="shared" si="20"/>
        <v/>
      </c>
      <c r="R385" s="28" t="str">
        <f t="shared" si="21"/>
        <v/>
      </c>
      <c r="S385" s="70" t="str">
        <f t="shared" si="22"/>
        <v/>
      </c>
      <c r="T385" s="19" t="str">
        <f t="shared" si="23"/>
        <v/>
      </c>
    </row>
    <row r="386" spans="1:20" ht="15.6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27" t="str">
        <f t="shared" si="20"/>
        <v/>
      </c>
      <c r="R386" s="28" t="str">
        <f t="shared" si="21"/>
        <v/>
      </c>
      <c r="S386" s="70" t="str">
        <f t="shared" si="22"/>
        <v/>
      </c>
      <c r="T386" s="19" t="str">
        <f t="shared" si="23"/>
        <v/>
      </c>
    </row>
    <row r="387" spans="1:20" ht="15.6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27" t="str">
        <f t="shared" si="20"/>
        <v/>
      </c>
      <c r="R387" s="28" t="str">
        <f t="shared" si="21"/>
        <v/>
      </c>
      <c r="S387" s="70" t="str">
        <f t="shared" si="22"/>
        <v/>
      </c>
      <c r="T387" s="19" t="str">
        <f t="shared" si="23"/>
        <v/>
      </c>
    </row>
    <row r="388" spans="1:20" ht="15.6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27" t="str">
        <f t="shared" si="20"/>
        <v/>
      </c>
      <c r="R388" s="28" t="str">
        <f t="shared" si="21"/>
        <v/>
      </c>
      <c r="S388" s="70" t="str">
        <f t="shared" si="22"/>
        <v/>
      </c>
      <c r="T388" s="19" t="str">
        <f t="shared" si="23"/>
        <v/>
      </c>
    </row>
    <row r="389" spans="1:20" ht="15.6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27" t="str">
        <f t="shared" si="20"/>
        <v/>
      </c>
      <c r="R389" s="28" t="str">
        <f t="shared" si="21"/>
        <v/>
      </c>
      <c r="S389" s="70" t="str">
        <f t="shared" si="22"/>
        <v/>
      </c>
      <c r="T389" s="19" t="str">
        <f t="shared" si="23"/>
        <v/>
      </c>
    </row>
    <row r="390" spans="1:20" ht="15.6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27" t="str">
        <f t="shared" ref="Q390:Q453" si="24">IF(COUNTA(D390:P390)=0, "",
   IF(AND(D390="",COUNTA(E390:P390)&lt;=4),SUM(D390:P390),
     IF(AND(D390&lt;&gt;"",COUNTA(E390:P390)&lt;=4),SUM(D390:P390),
     IF(D390="", LARGE(E390:P390,1)+LARGE(E390:P390,2)+LARGE(E390:P390,3)+LARGE(E390:P390,4),
            D390 + LARGE(E390:P390,1)+LARGE(E390:P390,2)+LARGE(E390:P390,3)+LARGE(E390:P390,4)))))</f>
        <v/>
      </c>
      <c r="R390" s="28" t="str">
        <f t="shared" ref="R390:R453" si="25">IF(Q390="","",Q390/500)</f>
        <v/>
      </c>
      <c r="S390" s="70" t="str">
        <f t="shared" ref="S390:S453" si="26">IF(Q390="","",
IF(OR(COUNT(D390:P390)&lt;4,AND(COUNT(D390:P390)&gt;=4,D390&lt;33,COUNTIF(E390:P390,"&gt;=33")&lt;=3),AND(COUNT(D390:P390)&gt;=4,D390&gt;=33,COUNTIF(E390:P390,"&gt;=33")&lt;=2),R390&lt;33%),"Fail",
IF(OR(AND(COUNT(D390:P390)&gt;=4,D390&lt;33,COUNTIF(E390:P390,"&gt;=33")&gt;=4),AND(COUNT(D390:P390)&gt;=4,D390&gt;=33,COUNTIF(E390:P390,"&gt;=33")=3)),"Compartment","Pass")))</f>
        <v/>
      </c>
      <c r="T390" s="19" t="str">
        <f t="shared" ref="T390:T453" si="27">IF(R390="","",IF(R390&lt;=60%,"1. &lt;=60%",IF(R390&lt;=70%,"2. 61-70%",IF(R390&lt;=80%,"3. 71-80%",IF(R390&lt;=90%,"4. 81-90%",IF(R390&gt;90%,"5. above 90%"))))))</f>
        <v/>
      </c>
    </row>
    <row r="391" spans="1:20" ht="15.6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27" t="str">
        <f t="shared" si="24"/>
        <v/>
      </c>
      <c r="R391" s="28" t="str">
        <f t="shared" si="25"/>
        <v/>
      </c>
      <c r="S391" s="70" t="str">
        <f t="shared" si="26"/>
        <v/>
      </c>
      <c r="T391" s="19" t="str">
        <f t="shared" si="27"/>
        <v/>
      </c>
    </row>
    <row r="392" spans="1:20" ht="15.6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27" t="str">
        <f t="shared" si="24"/>
        <v/>
      </c>
      <c r="R392" s="28" t="str">
        <f t="shared" si="25"/>
        <v/>
      </c>
      <c r="S392" s="70" t="str">
        <f t="shared" si="26"/>
        <v/>
      </c>
      <c r="T392" s="19" t="str">
        <f t="shared" si="27"/>
        <v/>
      </c>
    </row>
    <row r="393" spans="1:20" ht="15.6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27" t="str">
        <f t="shared" si="24"/>
        <v/>
      </c>
      <c r="R393" s="28" t="str">
        <f t="shared" si="25"/>
        <v/>
      </c>
      <c r="S393" s="70" t="str">
        <f t="shared" si="26"/>
        <v/>
      </c>
      <c r="T393" s="19" t="str">
        <f t="shared" si="27"/>
        <v/>
      </c>
    </row>
    <row r="394" spans="1:20" ht="15.6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27" t="str">
        <f t="shared" si="24"/>
        <v/>
      </c>
      <c r="R394" s="28" t="str">
        <f t="shared" si="25"/>
        <v/>
      </c>
      <c r="S394" s="70" t="str">
        <f t="shared" si="26"/>
        <v/>
      </c>
      <c r="T394" s="19" t="str">
        <f t="shared" si="27"/>
        <v/>
      </c>
    </row>
    <row r="395" spans="1:20" ht="15.6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27" t="str">
        <f t="shared" si="24"/>
        <v/>
      </c>
      <c r="R395" s="28" t="str">
        <f t="shared" si="25"/>
        <v/>
      </c>
      <c r="S395" s="70" t="str">
        <f t="shared" si="26"/>
        <v/>
      </c>
      <c r="T395" s="19" t="str">
        <f t="shared" si="27"/>
        <v/>
      </c>
    </row>
    <row r="396" spans="1:20" ht="15.6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27" t="str">
        <f t="shared" si="24"/>
        <v/>
      </c>
      <c r="R396" s="28" t="str">
        <f t="shared" si="25"/>
        <v/>
      </c>
      <c r="S396" s="70" t="str">
        <f t="shared" si="26"/>
        <v/>
      </c>
      <c r="T396" s="19" t="str">
        <f t="shared" si="27"/>
        <v/>
      </c>
    </row>
    <row r="397" spans="1:20" ht="15.6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27" t="str">
        <f t="shared" si="24"/>
        <v/>
      </c>
      <c r="R397" s="28" t="str">
        <f t="shared" si="25"/>
        <v/>
      </c>
      <c r="S397" s="70" t="str">
        <f t="shared" si="26"/>
        <v/>
      </c>
      <c r="T397" s="19" t="str">
        <f t="shared" si="27"/>
        <v/>
      </c>
    </row>
    <row r="398" spans="1:20" ht="15.6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27" t="str">
        <f t="shared" si="24"/>
        <v/>
      </c>
      <c r="R398" s="28" t="str">
        <f t="shared" si="25"/>
        <v/>
      </c>
      <c r="S398" s="70" t="str">
        <f t="shared" si="26"/>
        <v/>
      </c>
      <c r="T398" s="19" t="str">
        <f t="shared" si="27"/>
        <v/>
      </c>
    </row>
    <row r="399" spans="1:20" ht="15.6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27" t="str">
        <f t="shared" si="24"/>
        <v/>
      </c>
      <c r="R399" s="28" t="str">
        <f t="shared" si="25"/>
        <v/>
      </c>
      <c r="S399" s="70" t="str">
        <f t="shared" si="26"/>
        <v/>
      </c>
      <c r="T399" s="19" t="str">
        <f t="shared" si="27"/>
        <v/>
      </c>
    </row>
    <row r="400" spans="1:20" ht="15.6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27" t="str">
        <f t="shared" si="24"/>
        <v/>
      </c>
      <c r="R400" s="28" t="str">
        <f t="shared" si="25"/>
        <v/>
      </c>
      <c r="S400" s="70" t="str">
        <f t="shared" si="26"/>
        <v/>
      </c>
      <c r="T400" s="19" t="str">
        <f t="shared" si="27"/>
        <v/>
      </c>
    </row>
    <row r="401" spans="1:20" ht="15.6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27" t="str">
        <f t="shared" si="24"/>
        <v/>
      </c>
      <c r="R401" s="28" t="str">
        <f t="shared" si="25"/>
        <v/>
      </c>
      <c r="S401" s="70" t="str">
        <f t="shared" si="26"/>
        <v/>
      </c>
      <c r="T401" s="19" t="str">
        <f t="shared" si="27"/>
        <v/>
      </c>
    </row>
    <row r="402" spans="1:20" ht="15.6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27" t="str">
        <f t="shared" si="24"/>
        <v/>
      </c>
      <c r="R402" s="28" t="str">
        <f t="shared" si="25"/>
        <v/>
      </c>
      <c r="S402" s="70" t="str">
        <f t="shared" si="26"/>
        <v/>
      </c>
      <c r="T402" s="19" t="str">
        <f t="shared" si="27"/>
        <v/>
      </c>
    </row>
    <row r="403" spans="1:20" ht="15.6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27" t="str">
        <f t="shared" si="24"/>
        <v/>
      </c>
      <c r="R403" s="28" t="str">
        <f t="shared" si="25"/>
        <v/>
      </c>
      <c r="S403" s="70" t="str">
        <f t="shared" si="26"/>
        <v/>
      </c>
      <c r="T403" s="19" t="str">
        <f t="shared" si="27"/>
        <v/>
      </c>
    </row>
    <row r="404" spans="1:20" ht="15.6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27" t="str">
        <f t="shared" si="24"/>
        <v/>
      </c>
      <c r="R404" s="28" t="str">
        <f t="shared" si="25"/>
        <v/>
      </c>
      <c r="S404" s="70" t="str">
        <f t="shared" si="26"/>
        <v/>
      </c>
      <c r="T404" s="19" t="str">
        <f t="shared" si="27"/>
        <v/>
      </c>
    </row>
    <row r="405" spans="1:20" ht="15.6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27" t="str">
        <f t="shared" si="24"/>
        <v/>
      </c>
      <c r="R405" s="28" t="str">
        <f t="shared" si="25"/>
        <v/>
      </c>
      <c r="S405" s="70" t="str">
        <f t="shared" si="26"/>
        <v/>
      </c>
      <c r="T405" s="19" t="str">
        <f t="shared" si="27"/>
        <v/>
      </c>
    </row>
    <row r="406" spans="1:20" ht="15.6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27" t="str">
        <f t="shared" si="24"/>
        <v/>
      </c>
      <c r="R406" s="28" t="str">
        <f t="shared" si="25"/>
        <v/>
      </c>
      <c r="S406" s="70" t="str">
        <f t="shared" si="26"/>
        <v/>
      </c>
      <c r="T406" s="19" t="str">
        <f t="shared" si="27"/>
        <v/>
      </c>
    </row>
    <row r="407" spans="1:20" ht="15.6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27" t="str">
        <f t="shared" si="24"/>
        <v/>
      </c>
      <c r="R407" s="28" t="str">
        <f t="shared" si="25"/>
        <v/>
      </c>
      <c r="S407" s="70" t="str">
        <f t="shared" si="26"/>
        <v/>
      </c>
      <c r="T407" s="19" t="str">
        <f t="shared" si="27"/>
        <v/>
      </c>
    </row>
    <row r="408" spans="1:20" ht="15.6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27" t="str">
        <f t="shared" si="24"/>
        <v/>
      </c>
      <c r="R408" s="28" t="str">
        <f t="shared" si="25"/>
        <v/>
      </c>
      <c r="S408" s="70" t="str">
        <f t="shared" si="26"/>
        <v/>
      </c>
      <c r="T408" s="19" t="str">
        <f t="shared" si="27"/>
        <v/>
      </c>
    </row>
    <row r="409" spans="1:20" ht="15.6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27" t="str">
        <f t="shared" si="24"/>
        <v/>
      </c>
      <c r="R409" s="28" t="str">
        <f t="shared" si="25"/>
        <v/>
      </c>
      <c r="S409" s="70" t="str">
        <f t="shared" si="26"/>
        <v/>
      </c>
      <c r="T409" s="19" t="str">
        <f t="shared" si="27"/>
        <v/>
      </c>
    </row>
    <row r="410" spans="1:20" ht="15.6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27" t="str">
        <f t="shared" si="24"/>
        <v/>
      </c>
      <c r="R410" s="28" t="str">
        <f t="shared" si="25"/>
        <v/>
      </c>
      <c r="S410" s="70" t="str">
        <f t="shared" si="26"/>
        <v/>
      </c>
      <c r="T410" s="19" t="str">
        <f t="shared" si="27"/>
        <v/>
      </c>
    </row>
    <row r="411" spans="1:20" ht="15.6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27" t="str">
        <f t="shared" si="24"/>
        <v/>
      </c>
      <c r="R411" s="28" t="str">
        <f t="shared" si="25"/>
        <v/>
      </c>
      <c r="S411" s="70" t="str">
        <f t="shared" si="26"/>
        <v/>
      </c>
      <c r="T411" s="19" t="str">
        <f t="shared" si="27"/>
        <v/>
      </c>
    </row>
    <row r="412" spans="1:20" ht="15.6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27" t="str">
        <f t="shared" si="24"/>
        <v/>
      </c>
      <c r="R412" s="28" t="str">
        <f t="shared" si="25"/>
        <v/>
      </c>
      <c r="S412" s="70" t="str">
        <f t="shared" si="26"/>
        <v/>
      </c>
      <c r="T412" s="19" t="str">
        <f t="shared" si="27"/>
        <v/>
      </c>
    </row>
    <row r="413" spans="1:20" ht="15.6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27" t="str">
        <f t="shared" si="24"/>
        <v/>
      </c>
      <c r="R413" s="28" t="str">
        <f t="shared" si="25"/>
        <v/>
      </c>
      <c r="S413" s="70" t="str">
        <f t="shared" si="26"/>
        <v/>
      </c>
      <c r="T413" s="19" t="str">
        <f t="shared" si="27"/>
        <v/>
      </c>
    </row>
    <row r="414" spans="1:20" ht="15.6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27" t="str">
        <f t="shared" si="24"/>
        <v/>
      </c>
      <c r="R414" s="28" t="str">
        <f t="shared" si="25"/>
        <v/>
      </c>
      <c r="S414" s="70" t="str">
        <f t="shared" si="26"/>
        <v/>
      </c>
      <c r="T414" s="19" t="str">
        <f t="shared" si="27"/>
        <v/>
      </c>
    </row>
    <row r="415" spans="1:20" ht="15.6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27" t="str">
        <f t="shared" si="24"/>
        <v/>
      </c>
      <c r="R415" s="28" t="str">
        <f t="shared" si="25"/>
        <v/>
      </c>
      <c r="S415" s="70" t="str">
        <f t="shared" si="26"/>
        <v/>
      </c>
      <c r="T415" s="19" t="str">
        <f t="shared" si="27"/>
        <v/>
      </c>
    </row>
    <row r="416" spans="1:20" ht="15.6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27" t="str">
        <f t="shared" si="24"/>
        <v/>
      </c>
      <c r="R416" s="28" t="str">
        <f t="shared" si="25"/>
        <v/>
      </c>
      <c r="S416" s="70" t="str">
        <f t="shared" si="26"/>
        <v/>
      </c>
      <c r="T416" s="19" t="str">
        <f t="shared" si="27"/>
        <v/>
      </c>
    </row>
    <row r="417" spans="1:20" ht="15.6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27" t="str">
        <f t="shared" si="24"/>
        <v/>
      </c>
      <c r="R417" s="28" t="str">
        <f t="shared" si="25"/>
        <v/>
      </c>
      <c r="S417" s="70" t="str">
        <f t="shared" si="26"/>
        <v/>
      </c>
      <c r="T417" s="19" t="str">
        <f t="shared" si="27"/>
        <v/>
      </c>
    </row>
    <row r="418" spans="1:20" ht="15.6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27" t="str">
        <f t="shared" si="24"/>
        <v/>
      </c>
      <c r="R418" s="28" t="str">
        <f t="shared" si="25"/>
        <v/>
      </c>
      <c r="S418" s="70" t="str">
        <f t="shared" si="26"/>
        <v/>
      </c>
      <c r="T418" s="19" t="str">
        <f t="shared" si="27"/>
        <v/>
      </c>
    </row>
    <row r="419" spans="1:20" ht="15.6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27" t="str">
        <f t="shared" si="24"/>
        <v/>
      </c>
      <c r="R419" s="28" t="str">
        <f t="shared" si="25"/>
        <v/>
      </c>
      <c r="S419" s="70" t="str">
        <f t="shared" si="26"/>
        <v/>
      </c>
      <c r="T419" s="19" t="str">
        <f t="shared" si="27"/>
        <v/>
      </c>
    </row>
    <row r="420" spans="1:20" ht="15.6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27" t="str">
        <f t="shared" si="24"/>
        <v/>
      </c>
      <c r="R420" s="28" t="str">
        <f t="shared" si="25"/>
        <v/>
      </c>
      <c r="S420" s="70" t="str">
        <f t="shared" si="26"/>
        <v/>
      </c>
      <c r="T420" s="19" t="str">
        <f t="shared" si="27"/>
        <v/>
      </c>
    </row>
    <row r="421" spans="1:20" ht="15.6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27" t="str">
        <f t="shared" si="24"/>
        <v/>
      </c>
      <c r="R421" s="28" t="str">
        <f t="shared" si="25"/>
        <v/>
      </c>
      <c r="S421" s="70" t="str">
        <f t="shared" si="26"/>
        <v/>
      </c>
      <c r="T421" s="19" t="str">
        <f t="shared" si="27"/>
        <v/>
      </c>
    </row>
    <row r="422" spans="1:20" ht="15.6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27" t="str">
        <f t="shared" si="24"/>
        <v/>
      </c>
      <c r="R422" s="28" t="str">
        <f t="shared" si="25"/>
        <v/>
      </c>
      <c r="S422" s="70" t="str">
        <f t="shared" si="26"/>
        <v/>
      </c>
      <c r="T422" s="19" t="str">
        <f t="shared" si="27"/>
        <v/>
      </c>
    </row>
    <row r="423" spans="1:20" ht="15.6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27" t="str">
        <f t="shared" si="24"/>
        <v/>
      </c>
      <c r="R423" s="28" t="str">
        <f t="shared" si="25"/>
        <v/>
      </c>
      <c r="S423" s="70" t="str">
        <f t="shared" si="26"/>
        <v/>
      </c>
      <c r="T423" s="19" t="str">
        <f t="shared" si="27"/>
        <v/>
      </c>
    </row>
    <row r="424" spans="1:20" ht="15.6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27" t="str">
        <f t="shared" si="24"/>
        <v/>
      </c>
      <c r="R424" s="28" t="str">
        <f t="shared" si="25"/>
        <v/>
      </c>
      <c r="S424" s="70" t="str">
        <f t="shared" si="26"/>
        <v/>
      </c>
      <c r="T424" s="19" t="str">
        <f t="shared" si="27"/>
        <v/>
      </c>
    </row>
    <row r="425" spans="1:20" ht="15.6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27" t="str">
        <f t="shared" si="24"/>
        <v/>
      </c>
      <c r="R425" s="28" t="str">
        <f t="shared" si="25"/>
        <v/>
      </c>
      <c r="S425" s="70" t="str">
        <f t="shared" si="26"/>
        <v/>
      </c>
      <c r="T425" s="19" t="str">
        <f t="shared" si="27"/>
        <v/>
      </c>
    </row>
    <row r="426" spans="1:20" ht="15.6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27" t="str">
        <f t="shared" si="24"/>
        <v/>
      </c>
      <c r="R426" s="28" t="str">
        <f t="shared" si="25"/>
        <v/>
      </c>
      <c r="S426" s="70" t="str">
        <f t="shared" si="26"/>
        <v/>
      </c>
      <c r="T426" s="19" t="str">
        <f t="shared" si="27"/>
        <v/>
      </c>
    </row>
    <row r="427" spans="1:20" ht="15.6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27" t="str">
        <f t="shared" si="24"/>
        <v/>
      </c>
      <c r="R427" s="28" t="str">
        <f t="shared" si="25"/>
        <v/>
      </c>
      <c r="S427" s="70" t="str">
        <f t="shared" si="26"/>
        <v/>
      </c>
      <c r="T427" s="19" t="str">
        <f t="shared" si="27"/>
        <v/>
      </c>
    </row>
    <row r="428" spans="1:20" ht="15.6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27" t="str">
        <f t="shared" si="24"/>
        <v/>
      </c>
      <c r="R428" s="28" t="str">
        <f t="shared" si="25"/>
        <v/>
      </c>
      <c r="S428" s="70" t="str">
        <f t="shared" si="26"/>
        <v/>
      </c>
      <c r="T428" s="19" t="str">
        <f t="shared" si="27"/>
        <v/>
      </c>
    </row>
    <row r="429" spans="1:20" ht="15.6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27" t="str">
        <f t="shared" si="24"/>
        <v/>
      </c>
      <c r="R429" s="28" t="str">
        <f t="shared" si="25"/>
        <v/>
      </c>
      <c r="S429" s="70" t="str">
        <f t="shared" si="26"/>
        <v/>
      </c>
      <c r="T429" s="19" t="str">
        <f t="shared" si="27"/>
        <v/>
      </c>
    </row>
    <row r="430" spans="1:20" ht="15.6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27" t="str">
        <f t="shared" si="24"/>
        <v/>
      </c>
      <c r="R430" s="28" t="str">
        <f t="shared" si="25"/>
        <v/>
      </c>
      <c r="S430" s="70" t="str">
        <f t="shared" si="26"/>
        <v/>
      </c>
      <c r="T430" s="19" t="str">
        <f t="shared" si="27"/>
        <v/>
      </c>
    </row>
    <row r="431" spans="1:20" ht="15.6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27" t="str">
        <f t="shared" si="24"/>
        <v/>
      </c>
      <c r="R431" s="28" t="str">
        <f t="shared" si="25"/>
        <v/>
      </c>
      <c r="S431" s="70" t="str">
        <f t="shared" si="26"/>
        <v/>
      </c>
      <c r="T431" s="19" t="str">
        <f t="shared" si="27"/>
        <v/>
      </c>
    </row>
    <row r="432" spans="1:20" ht="15.6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27" t="str">
        <f t="shared" si="24"/>
        <v/>
      </c>
      <c r="R432" s="28" t="str">
        <f t="shared" si="25"/>
        <v/>
      </c>
      <c r="S432" s="70" t="str">
        <f t="shared" si="26"/>
        <v/>
      </c>
      <c r="T432" s="19" t="str">
        <f t="shared" si="27"/>
        <v/>
      </c>
    </row>
    <row r="433" spans="1:20" ht="15.6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27" t="str">
        <f t="shared" si="24"/>
        <v/>
      </c>
      <c r="R433" s="28" t="str">
        <f t="shared" si="25"/>
        <v/>
      </c>
      <c r="S433" s="70" t="str">
        <f t="shared" si="26"/>
        <v/>
      </c>
      <c r="T433" s="19" t="str">
        <f t="shared" si="27"/>
        <v/>
      </c>
    </row>
    <row r="434" spans="1:20" ht="15.6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27" t="str">
        <f t="shared" si="24"/>
        <v/>
      </c>
      <c r="R434" s="28" t="str">
        <f t="shared" si="25"/>
        <v/>
      </c>
      <c r="S434" s="70" t="str">
        <f t="shared" si="26"/>
        <v/>
      </c>
      <c r="T434" s="19" t="str">
        <f t="shared" si="27"/>
        <v/>
      </c>
    </row>
    <row r="435" spans="1:20" ht="15.6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27" t="str">
        <f t="shared" si="24"/>
        <v/>
      </c>
      <c r="R435" s="28" t="str">
        <f t="shared" si="25"/>
        <v/>
      </c>
      <c r="S435" s="70" t="str">
        <f t="shared" si="26"/>
        <v/>
      </c>
      <c r="T435" s="19" t="str">
        <f t="shared" si="27"/>
        <v/>
      </c>
    </row>
    <row r="436" spans="1:20" ht="15.6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27" t="str">
        <f t="shared" si="24"/>
        <v/>
      </c>
      <c r="R436" s="28" t="str">
        <f t="shared" si="25"/>
        <v/>
      </c>
      <c r="S436" s="70" t="str">
        <f t="shared" si="26"/>
        <v/>
      </c>
      <c r="T436" s="19" t="str">
        <f t="shared" si="27"/>
        <v/>
      </c>
    </row>
    <row r="437" spans="1:20" ht="15.6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27" t="str">
        <f t="shared" si="24"/>
        <v/>
      </c>
      <c r="R437" s="28" t="str">
        <f t="shared" si="25"/>
        <v/>
      </c>
      <c r="S437" s="70" t="str">
        <f t="shared" si="26"/>
        <v/>
      </c>
      <c r="T437" s="19" t="str">
        <f t="shared" si="27"/>
        <v/>
      </c>
    </row>
    <row r="438" spans="1:20" ht="15.6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27" t="str">
        <f t="shared" si="24"/>
        <v/>
      </c>
      <c r="R438" s="28" t="str">
        <f t="shared" si="25"/>
        <v/>
      </c>
      <c r="S438" s="70" t="str">
        <f t="shared" si="26"/>
        <v/>
      </c>
      <c r="T438" s="19" t="str">
        <f t="shared" si="27"/>
        <v/>
      </c>
    </row>
    <row r="439" spans="1:20" ht="15.6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27" t="str">
        <f t="shared" si="24"/>
        <v/>
      </c>
      <c r="R439" s="28" t="str">
        <f t="shared" si="25"/>
        <v/>
      </c>
      <c r="S439" s="70" t="str">
        <f t="shared" si="26"/>
        <v/>
      </c>
      <c r="T439" s="19" t="str">
        <f t="shared" si="27"/>
        <v/>
      </c>
    </row>
    <row r="440" spans="1:20" ht="15.6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27" t="str">
        <f t="shared" si="24"/>
        <v/>
      </c>
      <c r="R440" s="28" t="str">
        <f t="shared" si="25"/>
        <v/>
      </c>
      <c r="S440" s="70" t="str">
        <f t="shared" si="26"/>
        <v/>
      </c>
      <c r="T440" s="19" t="str">
        <f t="shared" si="27"/>
        <v/>
      </c>
    </row>
    <row r="441" spans="1:20" ht="15.6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27" t="str">
        <f t="shared" si="24"/>
        <v/>
      </c>
      <c r="R441" s="28" t="str">
        <f t="shared" si="25"/>
        <v/>
      </c>
      <c r="S441" s="70" t="str">
        <f t="shared" si="26"/>
        <v/>
      </c>
      <c r="T441" s="19" t="str">
        <f t="shared" si="27"/>
        <v/>
      </c>
    </row>
    <row r="442" spans="1:20" ht="15.6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27" t="str">
        <f t="shared" si="24"/>
        <v/>
      </c>
      <c r="R442" s="28" t="str">
        <f t="shared" si="25"/>
        <v/>
      </c>
      <c r="S442" s="70" t="str">
        <f t="shared" si="26"/>
        <v/>
      </c>
      <c r="T442" s="19" t="str">
        <f t="shared" si="27"/>
        <v/>
      </c>
    </row>
    <row r="443" spans="1:20" ht="15.6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27" t="str">
        <f t="shared" si="24"/>
        <v/>
      </c>
      <c r="R443" s="28" t="str">
        <f t="shared" si="25"/>
        <v/>
      </c>
      <c r="S443" s="70" t="str">
        <f t="shared" si="26"/>
        <v/>
      </c>
      <c r="T443" s="19" t="str">
        <f t="shared" si="27"/>
        <v/>
      </c>
    </row>
    <row r="444" spans="1:20" ht="15.6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27" t="str">
        <f t="shared" si="24"/>
        <v/>
      </c>
      <c r="R444" s="28" t="str">
        <f t="shared" si="25"/>
        <v/>
      </c>
      <c r="S444" s="70" t="str">
        <f t="shared" si="26"/>
        <v/>
      </c>
      <c r="T444" s="19" t="str">
        <f t="shared" si="27"/>
        <v/>
      </c>
    </row>
    <row r="445" spans="1:20" ht="15.6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27" t="str">
        <f t="shared" si="24"/>
        <v/>
      </c>
      <c r="R445" s="28" t="str">
        <f t="shared" si="25"/>
        <v/>
      </c>
      <c r="S445" s="70" t="str">
        <f t="shared" si="26"/>
        <v/>
      </c>
      <c r="T445" s="19" t="str">
        <f t="shared" si="27"/>
        <v/>
      </c>
    </row>
    <row r="446" spans="1:20" ht="15.6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27" t="str">
        <f t="shared" si="24"/>
        <v/>
      </c>
      <c r="R446" s="28" t="str">
        <f t="shared" si="25"/>
        <v/>
      </c>
      <c r="S446" s="70" t="str">
        <f t="shared" si="26"/>
        <v/>
      </c>
      <c r="T446" s="19" t="str">
        <f t="shared" si="27"/>
        <v/>
      </c>
    </row>
    <row r="447" spans="1:20" ht="15.6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27" t="str">
        <f t="shared" si="24"/>
        <v/>
      </c>
      <c r="R447" s="28" t="str">
        <f t="shared" si="25"/>
        <v/>
      </c>
      <c r="S447" s="70" t="str">
        <f t="shared" si="26"/>
        <v/>
      </c>
      <c r="T447" s="19" t="str">
        <f t="shared" si="27"/>
        <v/>
      </c>
    </row>
    <row r="448" spans="1:20" ht="15.6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27" t="str">
        <f t="shared" si="24"/>
        <v/>
      </c>
      <c r="R448" s="28" t="str">
        <f t="shared" si="25"/>
        <v/>
      </c>
      <c r="S448" s="70" t="str">
        <f t="shared" si="26"/>
        <v/>
      </c>
      <c r="T448" s="19" t="str">
        <f t="shared" si="27"/>
        <v/>
      </c>
    </row>
    <row r="449" spans="1:20" ht="15.6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27" t="str">
        <f t="shared" si="24"/>
        <v/>
      </c>
      <c r="R449" s="28" t="str">
        <f t="shared" si="25"/>
        <v/>
      </c>
      <c r="S449" s="70" t="str">
        <f t="shared" si="26"/>
        <v/>
      </c>
      <c r="T449" s="19" t="str">
        <f t="shared" si="27"/>
        <v/>
      </c>
    </row>
    <row r="450" spans="1:20" ht="15.6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27" t="str">
        <f t="shared" si="24"/>
        <v/>
      </c>
      <c r="R450" s="28" t="str">
        <f t="shared" si="25"/>
        <v/>
      </c>
      <c r="S450" s="70" t="str">
        <f t="shared" si="26"/>
        <v/>
      </c>
      <c r="T450" s="19" t="str">
        <f t="shared" si="27"/>
        <v/>
      </c>
    </row>
    <row r="451" spans="1:20" ht="15.6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27" t="str">
        <f t="shared" si="24"/>
        <v/>
      </c>
      <c r="R451" s="28" t="str">
        <f t="shared" si="25"/>
        <v/>
      </c>
      <c r="S451" s="70" t="str">
        <f t="shared" si="26"/>
        <v/>
      </c>
      <c r="T451" s="19" t="str">
        <f t="shared" si="27"/>
        <v/>
      </c>
    </row>
    <row r="452" spans="1:20" ht="15.6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27" t="str">
        <f t="shared" si="24"/>
        <v/>
      </c>
      <c r="R452" s="28" t="str">
        <f t="shared" si="25"/>
        <v/>
      </c>
      <c r="S452" s="70" t="str">
        <f t="shared" si="26"/>
        <v/>
      </c>
      <c r="T452" s="19" t="str">
        <f t="shared" si="27"/>
        <v/>
      </c>
    </row>
    <row r="453" spans="1:20" ht="15.6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27" t="str">
        <f t="shared" si="24"/>
        <v/>
      </c>
      <c r="R453" s="28" t="str">
        <f t="shared" si="25"/>
        <v/>
      </c>
      <c r="S453" s="70" t="str">
        <f t="shared" si="26"/>
        <v/>
      </c>
      <c r="T453" s="19" t="str">
        <f t="shared" si="27"/>
        <v/>
      </c>
    </row>
    <row r="454" spans="1:20" ht="15.6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27" t="str">
        <f t="shared" ref="Q454:Q517" si="28">IF(COUNTA(D454:P454)=0, "",
   IF(AND(D454="",COUNTA(E454:P454)&lt;=4),SUM(D454:P454),
     IF(AND(D454&lt;&gt;"",COUNTA(E454:P454)&lt;=4),SUM(D454:P454),
     IF(D454="", LARGE(E454:P454,1)+LARGE(E454:P454,2)+LARGE(E454:P454,3)+LARGE(E454:P454,4),
            D454 + LARGE(E454:P454,1)+LARGE(E454:P454,2)+LARGE(E454:P454,3)+LARGE(E454:P454,4)))))</f>
        <v/>
      </c>
      <c r="R454" s="28" t="str">
        <f t="shared" ref="R454:R517" si="29">IF(Q454="","",Q454/500)</f>
        <v/>
      </c>
      <c r="S454" s="70" t="str">
        <f t="shared" ref="S454:S517" si="30">IF(Q454="","",
IF(OR(COUNT(D454:P454)&lt;4,AND(COUNT(D454:P454)&gt;=4,D454&lt;33,COUNTIF(E454:P454,"&gt;=33")&lt;=3),AND(COUNT(D454:P454)&gt;=4,D454&gt;=33,COUNTIF(E454:P454,"&gt;=33")&lt;=2),R454&lt;33%),"Fail",
IF(OR(AND(COUNT(D454:P454)&gt;=4,D454&lt;33,COUNTIF(E454:P454,"&gt;=33")&gt;=4),AND(COUNT(D454:P454)&gt;=4,D454&gt;=33,COUNTIF(E454:P454,"&gt;=33")=3)),"Compartment","Pass")))</f>
        <v/>
      </c>
      <c r="T454" s="19" t="str">
        <f t="shared" ref="T454:T517" si="31">IF(R454="","",IF(R454&lt;=60%,"1. &lt;=60%",IF(R454&lt;=70%,"2. 61-70%",IF(R454&lt;=80%,"3. 71-80%",IF(R454&lt;=90%,"4. 81-90%",IF(R454&gt;90%,"5. above 90%"))))))</f>
        <v/>
      </c>
    </row>
    <row r="455" spans="1:20" ht="15.6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27" t="str">
        <f t="shared" si="28"/>
        <v/>
      </c>
      <c r="R455" s="28" t="str">
        <f t="shared" si="29"/>
        <v/>
      </c>
      <c r="S455" s="70" t="str">
        <f t="shared" si="30"/>
        <v/>
      </c>
      <c r="T455" s="19" t="str">
        <f t="shared" si="31"/>
        <v/>
      </c>
    </row>
    <row r="456" spans="1:20" ht="15.6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27" t="str">
        <f t="shared" si="28"/>
        <v/>
      </c>
      <c r="R456" s="28" t="str">
        <f t="shared" si="29"/>
        <v/>
      </c>
      <c r="S456" s="70" t="str">
        <f t="shared" si="30"/>
        <v/>
      </c>
      <c r="T456" s="19" t="str">
        <f t="shared" si="31"/>
        <v/>
      </c>
    </row>
    <row r="457" spans="1:20" ht="15.6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27" t="str">
        <f t="shared" si="28"/>
        <v/>
      </c>
      <c r="R457" s="28" t="str">
        <f t="shared" si="29"/>
        <v/>
      </c>
      <c r="S457" s="70" t="str">
        <f t="shared" si="30"/>
        <v/>
      </c>
      <c r="T457" s="19" t="str">
        <f t="shared" si="31"/>
        <v/>
      </c>
    </row>
    <row r="458" spans="1:20" ht="15.6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27" t="str">
        <f t="shared" si="28"/>
        <v/>
      </c>
      <c r="R458" s="28" t="str">
        <f t="shared" si="29"/>
        <v/>
      </c>
      <c r="S458" s="70" t="str">
        <f t="shared" si="30"/>
        <v/>
      </c>
      <c r="T458" s="19" t="str">
        <f t="shared" si="31"/>
        <v/>
      </c>
    </row>
    <row r="459" spans="1:20" ht="15.6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27" t="str">
        <f t="shared" si="28"/>
        <v/>
      </c>
      <c r="R459" s="28" t="str">
        <f t="shared" si="29"/>
        <v/>
      </c>
      <c r="S459" s="70" t="str">
        <f t="shared" si="30"/>
        <v/>
      </c>
      <c r="T459" s="19" t="str">
        <f t="shared" si="31"/>
        <v/>
      </c>
    </row>
    <row r="460" spans="1:20" ht="15.6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27" t="str">
        <f t="shared" si="28"/>
        <v/>
      </c>
      <c r="R460" s="28" t="str">
        <f t="shared" si="29"/>
        <v/>
      </c>
      <c r="S460" s="70" t="str">
        <f t="shared" si="30"/>
        <v/>
      </c>
      <c r="T460" s="19" t="str">
        <f t="shared" si="31"/>
        <v/>
      </c>
    </row>
    <row r="461" spans="1:20" ht="15.6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27" t="str">
        <f t="shared" si="28"/>
        <v/>
      </c>
      <c r="R461" s="28" t="str">
        <f t="shared" si="29"/>
        <v/>
      </c>
      <c r="S461" s="70" t="str">
        <f t="shared" si="30"/>
        <v/>
      </c>
      <c r="T461" s="19" t="str">
        <f t="shared" si="31"/>
        <v/>
      </c>
    </row>
    <row r="462" spans="1:20" ht="15.6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27" t="str">
        <f t="shared" si="28"/>
        <v/>
      </c>
      <c r="R462" s="28" t="str">
        <f t="shared" si="29"/>
        <v/>
      </c>
      <c r="S462" s="70" t="str">
        <f t="shared" si="30"/>
        <v/>
      </c>
      <c r="T462" s="19" t="str">
        <f t="shared" si="31"/>
        <v/>
      </c>
    </row>
    <row r="463" spans="1:20" ht="15.6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27" t="str">
        <f t="shared" si="28"/>
        <v/>
      </c>
      <c r="R463" s="28" t="str">
        <f t="shared" si="29"/>
        <v/>
      </c>
      <c r="S463" s="70" t="str">
        <f t="shared" si="30"/>
        <v/>
      </c>
      <c r="T463" s="19" t="str">
        <f t="shared" si="31"/>
        <v/>
      </c>
    </row>
    <row r="464" spans="1:20" ht="15.6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27" t="str">
        <f t="shared" si="28"/>
        <v/>
      </c>
      <c r="R464" s="28" t="str">
        <f t="shared" si="29"/>
        <v/>
      </c>
      <c r="S464" s="70" t="str">
        <f t="shared" si="30"/>
        <v/>
      </c>
      <c r="T464" s="19" t="str">
        <f t="shared" si="31"/>
        <v/>
      </c>
    </row>
    <row r="465" spans="1:20" ht="15.6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27" t="str">
        <f t="shared" si="28"/>
        <v/>
      </c>
      <c r="R465" s="28" t="str">
        <f t="shared" si="29"/>
        <v/>
      </c>
      <c r="S465" s="70" t="str">
        <f t="shared" si="30"/>
        <v/>
      </c>
      <c r="T465" s="19" t="str">
        <f t="shared" si="31"/>
        <v/>
      </c>
    </row>
    <row r="466" spans="1:20" ht="15.6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27" t="str">
        <f t="shared" si="28"/>
        <v/>
      </c>
      <c r="R466" s="28" t="str">
        <f t="shared" si="29"/>
        <v/>
      </c>
      <c r="S466" s="70" t="str">
        <f t="shared" si="30"/>
        <v/>
      </c>
      <c r="T466" s="19" t="str">
        <f t="shared" si="31"/>
        <v/>
      </c>
    </row>
    <row r="467" spans="1:20" ht="15.6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27" t="str">
        <f t="shared" si="28"/>
        <v/>
      </c>
      <c r="R467" s="28" t="str">
        <f t="shared" si="29"/>
        <v/>
      </c>
      <c r="S467" s="70" t="str">
        <f t="shared" si="30"/>
        <v/>
      </c>
      <c r="T467" s="19" t="str">
        <f t="shared" si="31"/>
        <v/>
      </c>
    </row>
    <row r="468" spans="1:20" ht="15.6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27" t="str">
        <f t="shared" si="28"/>
        <v/>
      </c>
      <c r="R468" s="28" t="str">
        <f t="shared" si="29"/>
        <v/>
      </c>
      <c r="S468" s="70" t="str">
        <f t="shared" si="30"/>
        <v/>
      </c>
      <c r="T468" s="19" t="str">
        <f t="shared" si="31"/>
        <v/>
      </c>
    </row>
    <row r="469" spans="1:20" ht="15.6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27" t="str">
        <f t="shared" si="28"/>
        <v/>
      </c>
      <c r="R469" s="28" t="str">
        <f t="shared" si="29"/>
        <v/>
      </c>
      <c r="S469" s="70" t="str">
        <f t="shared" si="30"/>
        <v/>
      </c>
      <c r="T469" s="19" t="str">
        <f t="shared" si="31"/>
        <v/>
      </c>
    </row>
    <row r="470" spans="1:20" ht="15.6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27" t="str">
        <f t="shared" si="28"/>
        <v/>
      </c>
      <c r="R470" s="28" t="str">
        <f t="shared" si="29"/>
        <v/>
      </c>
      <c r="S470" s="70" t="str">
        <f t="shared" si="30"/>
        <v/>
      </c>
      <c r="T470" s="19" t="str">
        <f t="shared" si="31"/>
        <v/>
      </c>
    </row>
    <row r="471" spans="1:20" ht="15.6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27" t="str">
        <f t="shared" si="28"/>
        <v/>
      </c>
      <c r="R471" s="28" t="str">
        <f t="shared" si="29"/>
        <v/>
      </c>
      <c r="S471" s="70" t="str">
        <f t="shared" si="30"/>
        <v/>
      </c>
      <c r="T471" s="19" t="str">
        <f t="shared" si="31"/>
        <v/>
      </c>
    </row>
    <row r="472" spans="1:20" ht="15.6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27" t="str">
        <f t="shared" si="28"/>
        <v/>
      </c>
      <c r="R472" s="28" t="str">
        <f t="shared" si="29"/>
        <v/>
      </c>
      <c r="S472" s="70" t="str">
        <f t="shared" si="30"/>
        <v/>
      </c>
      <c r="T472" s="19" t="str">
        <f t="shared" si="31"/>
        <v/>
      </c>
    </row>
    <row r="473" spans="1:20" ht="15.6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27" t="str">
        <f t="shared" si="28"/>
        <v/>
      </c>
      <c r="R473" s="28" t="str">
        <f t="shared" si="29"/>
        <v/>
      </c>
      <c r="S473" s="70" t="str">
        <f t="shared" si="30"/>
        <v/>
      </c>
      <c r="T473" s="19" t="str">
        <f t="shared" si="31"/>
        <v/>
      </c>
    </row>
    <row r="474" spans="1:20" ht="15.6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27" t="str">
        <f t="shared" si="28"/>
        <v/>
      </c>
      <c r="R474" s="28" t="str">
        <f t="shared" si="29"/>
        <v/>
      </c>
      <c r="S474" s="70" t="str">
        <f t="shared" si="30"/>
        <v/>
      </c>
      <c r="T474" s="19" t="str">
        <f t="shared" si="31"/>
        <v/>
      </c>
    </row>
    <row r="475" spans="1:20" ht="15.6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27" t="str">
        <f t="shared" si="28"/>
        <v/>
      </c>
      <c r="R475" s="28" t="str">
        <f t="shared" si="29"/>
        <v/>
      </c>
      <c r="S475" s="70" t="str">
        <f t="shared" si="30"/>
        <v/>
      </c>
      <c r="T475" s="19" t="str">
        <f t="shared" si="31"/>
        <v/>
      </c>
    </row>
    <row r="476" spans="1:20" ht="15.6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27" t="str">
        <f t="shared" si="28"/>
        <v/>
      </c>
      <c r="R476" s="28" t="str">
        <f t="shared" si="29"/>
        <v/>
      </c>
      <c r="S476" s="70" t="str">
        <f t="shared" si="30"/>
        <v/>
      </c>
      <c r="T476" s="19" t="str">
        <f t="shared" si="31"/>
        <v/>
      </c>
    </row>
    <row r="477" spans="1:20" ht="15.6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27" t="str">
        <f t="shared" si="28"/>
        <v/>
      </c>
      <c r="R477" s="28" t="str">
        <f t="shared" si="29"/>
        <v/>
      </c>
      <c r="S477" s="70" t="str">
        <f t="shared" si="30"/>
        <v/>
      </c>
      <c r="T477" s="19" t="str">
        <f t="shared" si="31"/>
        <v/>
      </c>
    </row>
    <row r="478" spans="1:20" ht="15.6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27" t="str">
        <f t="shared" si="28"/>
        <v/>
      </c>
      <c r="R478" s="28" t="str">
        <f t="shared" si="29"/>
        <v/>
      </c>
      <c r="S478" s="70" t="str">
        <f t="shared" si="30"/>
        <v/>
      </c>
      <c r="T478" s="19" t="str">
        <f t="shared" si="31"/>
        <v/>
      </c>
    </row>
    <row r="479" spans="1:20" ht="15.6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27" t="str">
        <f t="shared" si="28"/>
        <v/>
      </c>
      <c r="R479" s="28" t="str">
        <f t="shared" si="29"/>
        <v/>
      </c>
      <c r="S479" s="70" t="str">
        <f t="shared" si="30"/>
        <v/>
      </c>
      <c r="T479" s="19" t="str">
        <f t="shared" si="31"/>
        <v/>
      </c>
    </row>
    <row r="480" spans="1:20" ht="15.6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27" t="str">
        <f t="shared" si="28"/>
        <v/>
      </c>
      <c r="R480" s="28" t="str">
        <f t="shared" si="29"/>
        <v/>
      </c>
      <c r="S480" s="70" t="str">
        <f t="shared" si="30"/>
        <v/>
      </c>
      <c r="T480" s="19" t="str">
        <f t="shared" si="31"/>
        <v/>
      </c>
    </row>
    <row r="481" spans="1:20" ht="15.6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27" t="str">
        <f t="shared" si="28"/>
        <v/>
      </c>
      <c r="R481" s="28" t="str">
        <f t="shared" si="29"/>
        <v/>
      </c>
      <c r="S481" s="70" t="str">
        <f t="shared" si="30"/>
        <v/>
      </c>
      <c r="T481" s="19" t="str">
        <f t="shared" si="31"/>
        <v/>
      </c>
    </row>
    <row r="482" spans="1:20" ht="15.6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27" t="str">
        <f t="shared" si="28"/>
        <v/>
      </c>
      <c r="R482" s="28" t="str">
        <f t="shared" si="29"/>
        <v/>
      </c>
      <c r="S482" s="70" t="str">
        <f t="shared" si="30"/>
        <v/>
      </c>
      <c r="T482" s="19" t="str">
        <f t="shared" si="31"/>
        <v/>
      </c>
    </row>
    <row r="483" spans="1:20" ht="15.6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27" t="str">
        <f t="shared" si="28"/>
        <v/>
      </c>
      <c r="R483" s="28" t="str">
        <f t="shared" si="29"/>
        <v/>
      </c>
      <c r="S483" s="70" t="str">
        <f t="shared" si="30"/>
        <v/>
      </c>
      <c r="T483" s="19" t="str">
        <f t="shared" si="31"/>
        <v/>
      </c>
    </row>
    <row r="484" spans="1:20" ht="15.6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27" t="str">
        <f t="shared" si="28"/>
        <v/>
      </c>
      <c r="R484" s="28" t="str">
        <f t="shared" si="29"/>
        <v/>
      </c>
      <c r="S484" s="70" t="str">
        <f t="shared" si="30"/>
        <v/>
      </c>
      <c r="T484" s="19" t="str">
        <f t="shared" si="31"/>
        <v/>
      </c>
    </row>
    <row r="485" spans="1:20" ht="15.6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27" t="str">
        <f t="shared" si="28"/>
        <v/>
      </c>
      <c r="R485" s="28" t="str">
        <f t="shared" si="29"/>
        <v/>
      </c>
      <c r="S485" s="70" t="str">
        <f t="shared" si="30"/>
        <v/>
      </c>
      <c r="T485" s="19" t="str">
        <f t="shared" si="31"/>
        <v/>
      </c>
    </row>
    <row r="486" spans="1:20" ht="15.6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27" t="str">
        <f t="shared" si="28"/>
        <v/>
      </c>
      <c r="R486" s="28" t="str">
        <f t="shared" si="29"/>
        <v/>
      </c>
      <c r="S486" s="70" t="str">
        <f t="shared" si="30"/>
        <v/>
      </c>
      <c r="T486" s="19" t="str">
        <f t="shared" si="31"/>
        <v/>
      </c>
    </row>
    <row r="487" spans="1:20" ht="15.6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27" t="str">
        <f t="shared" si="28"/>
        <v/>
      </c>
      <c r="R487" s="28" t="str">
        <f t="shared" si="29"/>
        <v/>
      </c>
      <c r="S487" s="70" t="str">
        <f t="shared" si="30"/>
        <v/>
      </c>
      <c r="T487" s="19" t="str">
        <f t="shared" si="31"/>
        <v/>
      </c>
    </row>
    <row r="488" spans="1:20" ht="15.6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27" t="str">
        <f t="shared" si="28"/>
        <v/>
      </c>
      <c r="R488" s="28" t="str">
        <f t="shared" si="29"/>
        <v/>
      </c>
      <c r="S488" s="70" t="str">
        <f t="shared" si="30"/>
        <v/>
      </c>
      <c r="T488" s="19" t="str">
        <f t="shared" si="31"/>
        <v/>
      </c>
    </row>
    <row r="489" spans="1:20" ht="15.6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27" t="str">
        <f t="shared" si="28"/>
        <v/>
      </c>
      <c r="R489" s="28" t="str">
        <f t="shared" si="29"/>
        <v/>
      </c>
      <c r="S489" s="70" t="str">
        <f t="shared" si="30"/>
        <v/>
      </c>
      <c r="T489" s="19" t="str">
        <f t="shared" si="31"/>
        <v/>
      </c>
    </row>
    <row r="490" spans="1:20" ht="15.6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27" t="str">
        <f t="shared" si="28"/>
        <v/>
      </c>
      <c r="R490" s="28" t="str">
        <f t="shared" si="29"/>
        <v/>
      </c>
      <c r="S490" s="70" t="str">
        <f t="shared" si="30"/>
        <v/>
      </c>
      <c r="T490" s="19" t="str">
        <f t="shared" si="31"/>
        <v/>
      </c>
    </row>
    <row r="491" spans="1:20" ht="15.6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27" t="str">
        <f t="shared" si="28"/>
        <v/>
      </c>
      <c r="R491" s="28" t="str">
        <f t="shared" si="29"/>
        <v/>
      </c>
      <c r="S491" s="70" t="str">
        <f t="shared" si="30"/>
        <v/>
      </c>
      <c r="T491" s="19" t="str">
        <f t="shared" si="31"/>
        <v/>
      </c>
    </row>
    <row r="492" spans="1:20" ht="15.6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27" t="str">
        <f t="shared" si="28"/>
        <v/>
      </c>
      <c r="R492" s="28" t="str">
        <f t="shared" si="29"/>
        <v/>
      </c>
      <c r="S492" s="70" t="str">
        <f t="shared" si="30"/>
        <v/>
      </c>
      <c r="T492" s="19" t="str">
        <f t="shared" si="31"/>
        <v/>
      </c>
    </row>
    <row r="493" spans="1:20" ht="15.6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27" t="str">
        <f t="shared" si="28"/>
        <v/>
      </c>
      <c r="R493" s="28" t="str">
        <f t="shared" si="29"/>
        <v/>
      </c>
      <c r="S493" s="70" t="str">
        <f t="shared" si="30"/>
        <v/>
      </c>
      <c r="T493" s="19" t="str">
        <f t="shared" si="31"/>
        <v/>
      </c>
    </row>
    <row r="494" spans="1:20" ht="15.6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27" t="str">
        <f t="shared" si="28"/>
        <v/>
      </c>
      <c r="R494" s="28" t="str">
        <f t="shared" si="29"/>
        <v/>
      </c>
      <c r="S494" s="70" t="str">
        <f t="shared" si="30"/>
        <v/>
      </c>
      <c r="T494" s="19" t="str">
        <f t="shared" si="31"/>
        <v/>
      </c>
    </row>
    <row r="495" spans="1:20" ht="15.6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27" t="str">
        <f t="shared" si="28"/>
        <v/>
      </c>
      <c r="R495" s="28" t="str">
        <f t="shared" si="29"/>
        <v/>
      </c>
      <c r="S495" s="70" t="str">
        <f t="shared" si="30"/>
        <v/>
      </c>
      <c r="T495" s="19" t="str">
        <f t="shared" si="31"/>
        <v/>
      </c>
    </row>
    <row r="496" spans="1:20" ht="15.6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27" t="str">
        <f t="shared" si="28"/>
        <v/>
      </c>
      <c r="R496" s="28" t="str">
        <f t="shared" si="29"/>
        <v/>
      </c>
      <c r="S496" s="70" t="str">
        <f t="shared" si="30"/>
        <v/>
      </c>
      <c r="T496" s="19" t="str">
        <f t="shared" si="31"/>
        <v/>
      </c>
    </row>
    <row r="497" spans="1:20" ht="15.6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27" t="str">
        <f t="shared" si="28"/>
        <v/>
      </c>
      <c r="R497" s="28" t="str">
        <f t="shared" si="29"/>
        <v/>
      </c>
      <c r="S497" s="70" t="str">
        <f t="shared" si="30"/>
        <v/>
      </c>
      <c r="T497" s="19" t="str">
        <f t="shared" si="31"/>
        <v/>
      </c>
    </row>
    <row r="498" spans="1:20" ht="15.6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27" t="str">
        <f t="shared" si="28"/>
        <v/>
      </c>
      <c r="R498" s="28" t="str">
        <f t="shared" si="29"/>
        <v/>
      </c>
      <c r="S498" s="70" t="str">
        <f t="shared" si="30"/>
        <v/>
      </c>
      <c r="T498" s="19" t="str">
        <f t="shared" si="31"/>
        <v/>
      </c>
    </row>
    <row r="499" spans="1:20" ht="15.6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27" t="str">
        <f t="shared" si="28"/>
        <v/>
      </c>
      <c r="R499" s="28" t="str">
        <f t="shared" si="29"/>
        <v/>
      </c>
      <c r="S499" s="70" t="str">
        <f t="shared" si="30"/>
        <v/>
      </c>
      <c r="T499" s="19" t="str">
        <f t="shared" si="31"/>
        <v/>
      </c>
    </row>
    <row r="500" spans="1:20" ht="15.6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27" t="str">
        <f t="shared" si="28"/>
        <v/>
      </c>
      <c r="R500" s="28" t="str">
        <f t="shared" si="29"/>
        <v/>
      </c>
      <c r="S500" s="70" t="str">
        <f t="shared" si="30"/>
        <v/>
      </c>
      <c r="T500" s="19" t="str">
        <f t="shared" si="31"/>
        <v/>
      </c>
    </row>
    <row r="501" spans="1:20" ht="15.6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27" t="str">
        <f t="shared" si="28"/>
        <v/>
      </c>
      <c r="R501" s="28" t="str">
        <f t="shared" si="29"/>
        <v/>
      </c>
      <c r="S501" s="70" t="str">
        <f t="shared" si="30"/>
        <v/>
      </c>
      <c r="T501" s="19" t="str">
        <f t="shared" si="31"/>
        <v/>
      </c>
    </row>
    <row r="502" spans="1:20" ht="15.6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27" t="str">
        <f t="shared" si="28"/>
        <v/>
      </c>
      <c r="R502" s="28" t="str">
        <f t="shared" si="29"/>
        <v/>
      </c>
      <c r="S502" s="70" t="str">
        <f t="shared" si="30"/>
        <v/>
      </c>
      <c r="T502" s="19" t="str">
        <f t="shared" si="31"/>
        <v/>
      </c>
    </row>
    <row r="503" spans="1:20" ht="15.6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27" t="str">
        <f t="shared" si="28"/>
        <v/>
      </c>
      <c r="R503" s="28" t="str">
        <f t="shared" si="29"/>
        <v/>
      </c>
      <c r="S503" s="70" t="str">
        <f t="shared" si="30"/>
        <v/>
      </c>
      <c r="T503" s="19" t="str">
        <f t="shared" si="31"/>
        <v/>
      </c>
    </row>
    <row r="504" spans="1:20" ht="15.6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27" t="str">
        <f t="shared" si="28"/>
        <v/>
      </c>
      <c r="R504" s="28" t="str">
        <f t="shared" si="29"/>
        <v/>
      </c>
      <c r="S504" s="70" t="str">
        <f t="shared" si="30"/>
        <v/>
      </c>
      <c r="T504" s="19" t="str">
        <f t="shared" si="31"/>
        <v/>
      </c>
    </row>
    <row r="505" spans="1:20" ht="15.6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27" t="str">
        <f t="shared" si="28"/>
        <v/>
      </c>
      <c r="R505" s="28" t="str">
        <f t="shared" si="29"/>
        <v/>
      </c>
      <c r="S505" s="70" t="str">
        <f t="shared" si="30"/>
        <v/>
      </c>
      <c r="T505" s="19" t="str">
        <f t="shared" si="31"/>
        <v/>
      </c>
    </row>
    <row r="506" spans="1:20" ht="15.6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27" t="str">
        <f t="shared" si="28"/>
        <v/>
      </c>
      <c r="R506" s="28" t="str">
        <f t="shared" si="29"/>
        <v/>
      </c>
      <c r="S506" s="70" t="str">
        <f t="shared" si="30"/>
        <v/>
      </c>
      <c r="T506" s="19" t="str">
        <f t="shared" si="31"/>
        <v/>
      </c>
    </row>
    <row r="507" spans="1:20" ht="15.6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27" t="str">
        <f t="shared" si="28"/>
        <v/>
      </c>
      <c r="R507" s="28" t="str">
        <f t="shared" si="29"/>
        <v/>
      </c>
      <c r="S507" s="70" t="str">
        <f t="shared" si="30"/>
        <v/>
      </c>
      <c r="T507" s="19" t="str">
        <f t="shared" si="31"/>
        <v/>
      </c>
    </row>
    <row r="508" spans="1:20" ht="15.6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27" t="str">
        <f t="shared" si="28"/>
        <v/>
      </c>
      <c r="R508" s="28" t="str">
        <f t="shared" si="29"/>
        <v/>
      </c>
      <c r="S508" s="70" t="str">
        <f t="shared" si="30"/>
        <v/>
      </c>
      <c r="T508" s="19" t="str">
        <f t="shared" si="31"/>
        <v/>
      </c>
    </row>
    <row r="509" spans="1:20" ht="15.6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27" t="str">
        <f t="shared" si="28"/>
        <v/>
      </c>
      <c r="R509" s="28" t="str">
        <f t="shared" si="29"/>
        <v/>
      </c>
      <c r="S509" s="70" t="str">
        <f t="shared" si="30"/>
        <v/>
      </c>
      <c r="T509" s="19" t="str">
        <f t="shared" si="31"/>
        <v/>
      </c>
    </row>
    <row r="510" spans="1:20" ht="15.6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27" t="str">
        <f t="shared" si="28"/>
        <v/>
      </c>
      <c r="R510" s="28" t="str">
        <f t="shared" si="29"/>
        <v/>
      </c>
      <c r="S510" s="70" t="str">
        <f t="shared" si="30"/>
        <v/>
      </c>
      <c r="T510" s="19" t="str">
        <f t="shared" si="31"/>
        <v/>
      </c>
    </row>
    <row r="511" spans="1:20" ht="15.6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27" t="str">
        <f t="shared" si="28"/>
        <v/>
      </c>
      <c r="R511" s="28" t="str">
        <f t="shared" si="29"/>
        <v/>
      </c>
      <c r="S511" s="70" t="str">
        <f t="shared" si="30"/>
        <v/>
      </c>
      <c r="T511" s="19" t="str">
        <f t="shared" si="31"/>
        <v/>
      </c>
    </row>
    <row r="512" spans="1:20" ht="15.6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27" t="str">
        <f t="shared" si="28"/>
        <v/>
      </c>
      <c r="R512" s="28" t="str">
        <f t="shared" si="29"/>
        <v/>
      </c>
      <c r="S512" s="70" t="str">
        <f t="shared" si="30"/>
        <v/>
      </c>
      <c r="T512" s="19" t="str">
        <f t="shared" si="31"/>
        <v/>
      </c>
    </row>
    <row r="513" spans="1:20" ht="15.6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27" t="str">
        <f t="shared" si="28"/>
        <v/>
      </c>
      <c r="R513" s="28" t="str">
        <f t="shared" si="29"/>
        <v/>
      </c>
      <c r="S513" s="70" t="str">
        <f t="shared" si="30"/>
        <v/>
      </c>
      <c r="T513" s="19" t="str">
        <f t="shared" si="31"/>
        <v/>
      </c>
    </row>
    <row r="514" spans="1:20" ht="15.6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27" t="str">
        <f t="shared" si="28"/>
        <v/>
      </c>
      <c r="R514" s="28" t="str">
        <f t="shared" si="29"/>
        <v/>
      </c>
      <c r="S514" s="70" t="str">
        <f t="shared" si="30"/>
        <v/>
      </c>
      <c r="T514" s="19" t="str">
        <f t="shared" si="31"/>
        <v/>
      </c>
    </row>
    <row r="515" spans="1:20" ht="15.6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27" t="str">
        <f t="shared" si="28"/>
        <v/>
      </c>
      <c r="R515" s="28" t="str">
        <f t="shared" si="29"/>
        <v/>
      </c>
      <c r="S515" s="70" t="str">
        <f t="shared" si="30"/>
        <v/>
      </c>
      <c r="T515" s="19" t="str">
        <f t="shared" si="31"/>
        <v/>
      </c>
    </row>
    <row r="516" spans="1:20" ht="15.6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27" t="str">
        <f t="shared" si="28"/>
        <v/>
      </c>
      <c r="R516" s="28" t="str">
        <f t="shared" si="29"/>
        <v/>
      </c>
      <c r="S516" s="70" t="str">
        <f t="shared" si="30"/>
        <v/>
      </c>
      <c r="T516" s="19" t="str">
        <f t="shared" si="31"/>
        <v/>
      </c>
    </row>
    <row r="517" spans="1:20" ht="15.6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27" t="str">
        <f t="shared" si="28"/>
        <v/>
      </c>
      <c r="R517" s="28" t="str">
        <f t="shared" si="29"/>
        <v/>
      </c>
      <c r="S517" s="70" t="str">
        <f t="shared" si="30"/>
        <v/>
      </c>
      <c r="T517" s="19" t="str">
        <f t="shared" si="31"/>
        <v/>
      </c>
    </row>
    <row r="518" spans="1:20" ht="15.6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27" t="str">
        <f t="shared" ref="Q518:Q581" si="32">IF(COUNTA(D518:P518)=0, "",
   IF(AND(D518="",COUNTA(E518:P518)&lt;=4),SUM(D518:P518),
     IF(AND(D518&lt;&gt;"",COUNTA(E518:P518)&lt;=4),SUM(D518:P518),
     IF(D518="", LARGE(E518:P518,1)+LARGE(E518:P518,2)+LARGE(E518:P518,3)+LARGE(E518:P518,4),
            D518 + LARGE(E518:P518,1)+LARGE(E518:P518,2)+LARGE(E518:P518,3)+LARGE(E518:P518,4)))))</f>
        <v/>
      </c>
      <c r="R518" s="28" t="str">
        <f t="shared" ref="R518:R581" si="33">IF(Q518="","",Q518/500)</f>
        <v/>
      </c>
      <c r="S518" s="70" t="str">
        <f t="shared" ref="S518:S581" si="34">IF(Q518="","",
IF(OR(COUNT(D518:P518)&lt;4,AND(COUNT(D518:P518)&gt;=4,D518&lt;33,COUNTIF(E518:P518,"&gt;=33")&lt;=3),AND(COUNT(D518:P518)&gt;=4,D518&gt;=33,COUNTIF(E518:P518,"&gt;=33")&lt;=2),R518&lt;33%),"Fail",
IF(OR(AND(COUNT(D518:P518)&gt;=4,D518&lt;33,COUNTIF(E518:P518,"&gt;=33")&gt;=4),AND(COUNT(D518:P518)&gt;=4,D518&gt;=33,COUNTIF(E518:P518,"&gt;=33")=3)),"Compartment","Pass")))</f>
        <v/>
      </c>
      <c r="T518" s="19" t="str">
        <f t="shared" ref="T518:T581" si="35">IF(R518="","",IF(R518&lt;=60%,"1. &lt;=60%",IF(R518&lt;=70%,"2. 61-70%",IF(R518&lt;=80%,"3. 71-80%",IF(R518&lt;=90%,"4. 81-90%",IF(R518&gt;90%,"5. above 90%"))))))</f>
        <v/>
      </c>
    </row>
    <row r="519" spans="1:20" ht="15.6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27" t="str">
        <f t="shared" si="32"/>
        <v/>
      </c>
      <c r="R519" s="28" t="str">
        <f t="shared" si="33"/>
        <v/>
      </c>
      <c r="S519" s="70" t="str">
        <f t="shared" si="34"/>
        <v/>
      </c>
      <c r="T519" s="19" t="str">
        <f t="shared" si="35"/>
        <v/>
      </c>
    </row>
    <row r="520" spans="1:20" ht="15.6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27" t="str">
        <f t="shared" si="32"/>
        <v/>
      </c>
      <c r="R520" s="28" t="str">
        <f t="shared" si="33"/>
        <v/>
      </c>
      <c r="S520" s="70" t="str">
        <f t="shared" si="34"/>
        <v/>
      </c>
      <c r="T520" s="19" t="str">
        <f t="shared" si="35"/>
        <v/>
      </c>
    </row>
    <row r="521" spans="1:20" ht="15.6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27" t="str">
        <f t="shared" si="32"/>
        <v/>
      </c>
      <c r="R521" s="28" t="str">
        <f t="shared" si="33"/>
        <v/>
      </c>
      <c r="S521" s="70" t="str">
        <f t="shared" si="34"/>
        <v/>
      </c>
      <c r="T521" s="19" t="str">
        <f t="shared" si="35"/>
        <v/>
      </c>
    </row>
    <row r="522" spans="1:20" ht="15.6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27" t="str">
        <f t="shared" si="32"/>
        <v/>
      </c>
      <c r="R522" s="28" t="str">
        <f t="shared" si="33"/>
        <v/>
      </c>
      <c r="S522" s="70" t="str">
        <f t="shared" si="34"/>
        <v/>
      </c>
      <c r="T522" s="19" t="str">
        <f t="shared" si="35"/>
        <v/>
      </c>
    </row>
    <row r="523" spans="1:20" ht="15.6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27" t="str">
        <f t="shared" si="32"/>
        <v/>
      </c>
      <c r="R523" s="28" t="str">
        <f t="shared" si="33"/>
        <v/>
      </c>
      <c r="S523" s="70" t="str">
        <f t="shared" si="34"/>
        <v/>
      </c>
      <c r="T523" s="19" t="str">
        <f t="shared" si="35"/>
        <v/>
      </c>
    </row>
    <row r="524" spans="1:20" ht="15.6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27" t="str">
        <f t="shared" si="32"/>
        <v/>
      </c>
      <c r="R524" s="28" t="str">
        <f t="shared" si="33"/>
        <v/>
      </c>
      <c r="S524" s="70" t="str">
        <f t="shared" si="34"/>
        <v/>
      </c>
      <c r="T524" s="19" t="str">
        <f t="shared" si="35"/>
        <v/>
      </c>
    </row>
    <row r="525" spans="1:20" ht="15.6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27" t="str">
        <f t="shared" si="32"/>
        <v/>
      </c>
      <c r="R525" s="28" t="str">
        <f t="shared" si="33"/>
        <v/>
      </c>
      <c r="S525" s="70" t="str">
        <f t="shared" si="34"/>
        <v/>
      </c>
      <c r="T525" s="19" t="str">
        <f t="shared" si="35"/>
        <v/>
      </c>
    </row>
    <row r="526" spans="1:20" ht="15.6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27" t="str">
        <f t="shared" si="32"/>
        <v/>
      </c>
      <c r="R526" s="28" t="str">
        <f t="shared" si="33"/>
        <v/>
      </c>
      <c r="S526" s="70" t="str">
        <f t="shared" si="34"/>
        <v/>
      </c>
      <c r="T526" s="19" t="str">
        <f t="shared" si="35"/>
        <v/>
      </c>
    </row>
    <row r="527" spans="1:20" ht="15.6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27" t="str">
        <f t="shared" si="32"/>
        <v/>
      </c>
      <c r="R527" s="28" t="str">
        <f t="shared" si="33"/>
        <v/>
      </c>
      <c r="S527" s="70" t="str">
        <f t="shared" si="34"/>
        <v/>
      </c>
      <c r="T527" s="19" t="str">
        <f t="shared" si="35"/>
        <v/>
      </c>
    </row>
    <row r="528" spans="1:20" ht="15.6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27" t="str">
        <f t="shared" si="32"/>
        <v/>
      </c>
      <c r="R528" s="28" t="str">
        <f t="shared" si="33"/>
        <v/>
      </c>
      <c r="S528" s="70" t="str">
        <f t="shared" si="34"/>
        <v/>
      </c>
      <c r="T528" s="19" t="str">
        <f t="shared" si="35"/>
        <v/>
      </c>
    </row>
    <row r="529" spans="1:20" ht="15.6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27" t="str">
        <f t="shared" si="32"/>
        <v/>
      </c>
      <c r="R529" s="28" t="str">
        <f t="shared" si="33"/>
        <v/>
      </c>
      <c r="S529" s="70" t="str">
        <f t="shared" si="34"/>
        <v/>
      </c>
      <c r="T529" s="19" t="str">
        <f t="shared" si="35"/>
        <v/>
      </c>
    </row>
    <row r="530" spans="1:20" ht="15.6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27" t="str">
        <f t="shared" si="32"/>
        <v/>
      </c>
      <c r="R530" s="28" t="str">
        <f t="shared" si="33"/>
        <v/>
      </c>
      <c r="S530" s="70" t="str">
        <f t="shared" si="34"/>
        <v/>
      </c>
      <c r="T530" s="19" t="str">
        <f t="shared" si="35"/>
        <v/>
      </c>
    </row>
    <row r="531" spans="1:20" ht="15.6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27" t="str">
        <f t="shared" si="32"/>
        <v/>
      </c>
      <c r="R531" s="28" t="str">
        <f t="shared" si="33"/>
        <v/>
      </c>
      <c r="S531" s="70" t="str">
        <f t="shared" si="34"/>
        <v/>
      </c>
      <c r="T531" s="19" t="str">
        <f t="shared" si="35"/>
        <v/>
      </c>
    </row>
    <row r="532" spans="1:20" ht="15.6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27" t="str">
        <f t="shared" si="32"/>
        <v/>
      </c>
      <c r="R532" s="28" t="str">
        <f t="shared" si="33"/>
        <v/>
      </c>
      <c r="S532" s="70" t="str">
        <f t="shared" si="34"/>
        <v/>
      </c>
      <c r="T532" s="19" t="str">
        <f t="shared" si="35"/>
        <v/>
      </c>
    </row>
    <row r="533" spans="1:20" ht="15.6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27" t="str">
        <f t="shared" si="32"/>
        <v/>
      </c>
      <c r="R533" s="28" t="str">
        <f t="shared" si="33"/>
        <v/>
      </c>
      <c r="S533" s="70" t="str">
        <f t="shared" si="34"/>
        <v/>
      </c>
      <c r="T533" s="19" t="str">
        <f t="shared" si="35"/>
        <v/>
      </c>
    </row>
    <row r="534" spans="1:20" ht="15.6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27" t="str">
        <f t="shared" si="32"/>
        <v/>
      </c>
      <c r="R534" s="28" t="str">
        <f t="shared" si="33"/>
        <v/>
      </c>
      <c r="S534" s="70" t="str">
        <f t="shared" si="34"/>
        <v/>
      </c>
      <c r="T534" s="19" t="str">
        <f t="shared" si="35"/>
        <v/>
      </c>
    </row>
    <row r="535" spans="1:20" ht="15.6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27" t="str">
        <f t="shared" si="32"/>
        <v/>
      </c>
      <c r="R535" s="28" t="str">
        <f t="shared" si="33"/>
        <v/>
      </c>
      <c r="S535" s="70" t="str">
        <f t="shared" si="34"/>
        <v/>
      </c>
      <c r="T535" s="19" t="str">
        <f t="shared" si="35"/>
        <v/>
      </c>
    </row>
    <row r="536" spans="1:20" ht="15.6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27" t="str">
        <f t="shared" si="32"/>
        <v/>
      </c>
      <c r="R536" s="28" t="str">
        <f t="shared" si="33"/>
        <v/>
      </c>
      <c r="S536" s="70" t="str">
        <f t="shared" si="34"/>
        <v/>
      </c>
      <c r="T536" s="19" t="str">
        <f t="shared" si="35"/>
        <v/>
      </c>
    </row>
    <row r="537" spans="1:20" ht="15.6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27" t="str">
        <f t="shared" si="32"/>
        <v/>
      </c>
      <c r="R537" s="28" t="str">
        <f t="shared" si="33"/>
        <v/>
      </c>
      <c r="S537" s="70" t="str">
        <f t="shared" si="34"/>
        <v/>
      </c>
      <c r="T537" s="19" t="str">
        <f t="shared" si="35"/>
        <v/>
      </c>
    </row>
    <row r="538" spans="1:20" ht="15.6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27" t="str">
        <f t="shared" si="32"/>
        <v/>
      </c>
      <c r="R538" s="28" t="str">
        <f t="shared" si="33"/>
        <v/>
      </c>
      <c r="S538" s="70" t="str">
        <f t="shared" si="34"/>
        <v/>
      </c>
      <c r="T538" s="19" t="str">
        <f t="shared" si="35"/>
        <v/>
      </c>
    </row>
    <row r="539" spans="1:20" ht="15.6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27" t="str">
        <f t="shared" si="32"/>
        <v/>
      </c>
      <c r="R539" s="28" t="str">
        <f t="shared" si="33"/>
        <v/>
      </c>
      <c r="S539" s="70" t="str">
        <f t="shared" si="34"/>
        <v/>
      </c>
      <c r="T539" s="19" t="str">
        <f t="shared" si="35"/>
        <v/>
      </c>
    </row>
    <row r="540" spans="1:20" ht="15.6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27" t="str">
        <f t="shared" si="32"/>
        <v/>
      </c>
      <c r="R540" s="28" t="str">
        <f t="shared" si="33"/>
        <v/>
      </c>
      <c r="S540" s="70" t="str">
        <f t="shared" si="34"/>
        <v/>
      </c>
      <c r="T540" s="19" t="str">
        <f t="shared" si="35"/>
        <v/>
      </c>
    </row>
    <row r="541" spans="1:20" ht="15.6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27" t="str">
        <f t="shared" si="32"/>
        <v/>
      </c>
      <c r="R541" s="28" t="str">
        <f t="shared" si="33"/>
        <v/>
      </c>
      <c r="S541" s="70" t="str">
        <f t="shared" si="34"/>
        <v/>
      </c>
      <c r="T541" s="19" t="str">
        <f t="shared" si="35"/>
        <v/>
      </c>
    </row>
    <row r="542" spans="1:20" ht="15.6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27" t="str">
        <f t="shared" si="32"/>
        <v/>
      </c>
      <c r="R542" s="28" t="str">
        <f t="shared" si="33"/>
        <v/>
      </c>
      <c r="S542" s="70" t="str">
        <f t="shared" si="34"/>
        <v/>
      </c>
      <c r="T542" s="19" t="str">
        <f t="shared" si="35"/>
        <v/>
      </c>
    </row>
    <row r="543" spans="1:20" ht="15.6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27" t="str">
        <f t="shared" si="32"/>
        <v/>
      </c>
      <c r="R543" s="28" t="str">
        <f t="shared" si="33"/>
        <v/>
      </c>
      <c r="S543" s="70" t="str">
        <f t="shared" si="34"/>
        <v/>
      </c>
      <c r="T543" s="19" t="str">
        <f t="shared" si="35"/>
        <v/>
      </c>
    </row>
    <row r="544" spans="1:20" ht="15.6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27" t="str">
        <f t="shared" si="32"/>
        <v/>
      </c>
      <c r="R544" s="28" t="str">
        <f t="shared" si="33"/>
        <v/>
      </c>
      <c r="S544" s="70" t="str">
        <f t="shared" si="34"/>
        <v/>
      </c>
      <c r="T544" s="19" t="str">
        <f t="shared" si="35"/>
        <v/>
      </c>
    </row>
    <row r="545" spans="1:20" ht="15.6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27" t="str">
        <f t="shared" si="32"/>
        <v/>
      </c>
      <c r="R545" s="28" t="str">
        <f t="shared" si="33"/>
        <v/>
      </c>
      <c r="S545" s="70" t="str">
        <f t="shared" si="34"/>
        <v/>
      </c>
      <c r="T545" s="19" t="str">
        <f t="shared" si="35"/>
        <v/>
      </c>
    </row>
    <row r="546" spans="1:20" ht="15.6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27" t="str">
        <f t="shared" si="32"/>
        <v/>
      </c>
      <c r="R546" s="28" t="str">
        <f t="shared" si="33"/>
        <v/>
      </c>
      <c r="S546" s="70" t="str">
        <f t="shared" si="34"/>
        <v/>
      </c>
      <c r="T546" s="19" t="str">
        <f t="shared" si="35"/>
        <v/>
      </c>
    </row>
    <row r="547" spans="1:20" ht="15.6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27" t="str">
        <f t="shared" si="32"/>
        <v/>
      </c>
      <c r="R547" s="28" t="str">
        <f t="shared" si="33"/>
        <v/>
      </c>
      <c r="S547" s="70" t="str">
        <f t="shared" si="34"/>
        <v/>
      </c>
      <c r="T547" s="19" t="str">
        <f t="shared" si="35"/>
        <v/>
      </c>
    </row>
    <row r="548" spans="1:20" ht="15.6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27" t="str">
        <f t="shared" si="32"/>
        <v/>
      </c>
      <c r="R548" s="28" t="str">
        <f t="shared" si="33"/>
        <v/>
      </c>
      <c r="S548" s="70" t="str">
        <f t="shared" si="34"/>
        <v/>
      </c>
      <c r="T548" s="19" t="str">
        <f t="shared" si="35"/>
        <v/>
      </c>
    </row>
    <row r="549" spans="1:20" ht="15.6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27" t="str">
        <f t="shared" si="32"/>
        <v/>
      </c>
      <c r="R549" s="28" t="str">
        <f t="shared" si="33"/>
        <v/>
      </c>
      <c r="S549" s="70" t="str">
        <f t="shared" si="34"/>
        <v/>
      </c>
      <c r="T549" s="19" t="str">
        <f t="shared" si="35"/>
        <v/>
      </c>
    </row>
    <row r="550" spans="1:20" ht="15.6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27" t="str">
        <f t="shared" si="32"/>
        <v/>
      </c>
      <c r="R550" s="28" t="str">
        <f t="shared" si="33"/>
        <v/>
      </c>
      <c r="S550" s="70" t="str">
        <f t="shared" si="34"/>
        <v/>
      </c>
      <c r="T550" s="19" t="str">
        <f t="shared" si="35"/>
        <v/>
      </c>
    </row>
    <row r="551" spans="1:20" ht="15.6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27" t="str">
        <f t="shared" si="32"/>
        <v/>
      </c>
      <c r="R551" s="28" t="str">
        <f t="shared" si="33"/>
        <v/>
      </c>
      <c r="S551" s="70" t="str">
        <f t="shared" si="34"/>
        <v/>
      </c>
      <c r="T551" s="19" t="str">
        <f t="shared" si="35"/>
        <v/>
      </c>
    </row>
    <row r="552" spans="1:20" ht="15.6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27" t="str">
        <f t="shared" si="32"/>
        <v/>
      </c>
      <c r="R552" s="28" t="str">
        <f t="shared" si="33"/>
        <v/>
      </c>
      <c r="S552" s="70" t="str">
        <f t="shared" si="34"/>
        <v/>
      </c>
      <c r="T552" s="19" t="str">
        <f t="shared" si="35"/>
        <v/>
      </c>
    </row>
    <row r="553" spans="1:20" ht="15.6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27" t="str">
        <f t="shared" si="32"/>
        <v/>
      </c>
      <c r="R553" s="28" t="str">
        <f t="shared" si="33"/>
        <v/>
      </c>
      <c r="S553" s="70" t="str">
        <f t="shared" si="34"/>
        <v/>
      </c>
      <c r="T553" s="19" t="str">
        <f t="shared" si="35"/>
        <v/>
      </c>
    </row>
    <row r="554" spans="1:20" ht="15.6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27" t="str">
        <f t="shared" si="32"/>
        <v/>
      </c>
      <c r="R554" s="28" t="str">
        <f t="shared" si="33"/>
        <v/>
      </c>
      <c r="S554" s="70" t="str">
        <f t="shared" si="34"/>
        <v/>
      </c>
      <c r="T554" s="19" t="str">
        <f t="shared" si="35"/>
        <v/>
      </c>
    </row>
    <row r="555" spans="1:20" ht="15.6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27" t="str">
        <f t="shared" si="32"/>
        <v/>
      </c>
      <c r="R555" s="28" t="str">
        <f t="shared" si="33"/>
        <v/>
      </c>
      <c r="S555" s="70" t="str">
        <f t="shared" si="34"/>
        <v/>
      </c>
      <c r="T555" s="19" t="str">
        <f t="shared" si="35"/>
        <v/>
      </c>
    </row>
    <row r="556" spans="1:20" ht="15.6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27" t="str">
        <f t="shared" si="32"/>
        <v/>
      </c>
      <c r="R556" s="28" t="str">
        <f t="shared" si="33"/>
        <v/>
      </c>
      <c r="S556" s="70" t="str">
        <f t="shared" si="34"/>
        <v/>
      </c>
      <c r="T556" s="19" t="str">
        <f t="shared" si="35"/>
        <v/>
      </c>
    </row>
    <row r="557" spans="1:20" ht="15.6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27" t="str">
        <f t="shared" si="32"/>
        <v/>
      </c>
      <c r="R557" s="28" t="str">
        <f t="shared" si="33"/>
        <v/>
      </c>
      <c r="S557" s="70" t="str">
        <f t="shared" si="34"/>
        <v/>
      </c>
      <c r="T557" s="19" t="str">
        <f t="shared" si="35"/>
        <v/>
      </c>
    </row>
    <row r="558" spans="1:20" ht="15.6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27" t="str">
        <f t="shared" si="32"/>
        <v/>
      </c>
      <c r="R558" s="28" t="str">
        <f t="shared" si="33"/>
        <v/>
      </c>
      <c r="S558" s="70" t="str">
        <f t="shared" si="34"/>
        <v/>
      </c>
      <c r="T558" s="19" t="str">
        <f t="shared" si="35"/>
        <v/>
      </c>
    </row>
    <row r="559" spans="1:20" ht="15.6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27" t="str">
        <f t="shared" si="32"/>
        <v/>
      </c>
      <c r="R559" s="28" t="str">
        <f t="shared" si="33"/>
        <v/>
      </c>
      <c r="S559" s="70" t="str">
        <f t="shared" si="34"/>
        <v/>
      </c>
      <c r="T559" s="19" t="str">
        <f t="shared" si="35"/>
        <v/>
      </c>
    </row>
    <row r="560" spans="1:20" ht="15.6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27" t="str">
        <f t="shared" si="32"/>
        <v/>
      </c>
      <c r="R560" s="28" t="str">
        <f t="shared" si="33"/>
        <v/>
      </c>
      <c r="S560" s="70" t="str">
        <f t="shared" si="34"/>
        <v/>
      </c>
      <c r="T560" s="19" t="str">
        <f t="shared" si="35"/>
        <v/>
      </c>
    </row>
    <row r="561" spans="1:20" ht="15.6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27" t="str">
        <f t="shared" si="32"/>
        <v/>
      </c>
      <c r="R561" s="28" t="str">
        <f t="shared" si="33"/>
        <v/>
      </c>
      <c r="S561" s="70" t="str">
        <f t="shared" si="34"/>
        <v/>
      </c>
      <c r="T561" s="19" t="str">
        <f t="shared" si="35"/>
        <v/>
      </c>
    </row>
    <row r="562" spans="1:20" ht="15.6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27" t="str">
        <f t="shared" si="32"/>
        <v/>
      </c>
      <c r="R562" s="28" t="str">
        <f t="shared" si="33"/>
        <v/>
      </c>
      <c r="S562" s="70" t="str">
        <f t="shared" si="34"/>
        <v/>
      </c>
      <c r="T562" s="19" t="str">
        <f t="shared" si="35"/>
        <v/>
      </c>
    </row>
    <row r="563" spans="1:20" ht="15.6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27" t="str">
        <f t="shared" si="32"/>
        <v/>
      </c>
      <c r="R563" s="28" t="str">
        <f t="shared" si="33"/>
        <v/>
      </c>
      <c r="S563" s="70" t="str">
        <f t="shared" si="34"/>
        <v/>
      </c>
      <c r="T563" s="19" t="str">
        <f t="shared" si="35"/>
        <v/>
      </c>
    </row>
    <row r="564" spans="1:20" ht="15.6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27" t="str">
        <f t="shared" si="32"/>
        <v/>
      </c>
      <c r="R564" s="28" t="str">
        <f t="shared" si="33"/>
        <v/>
      </c>
      <c r="S564" s="70" t="str">
        <f t="shared" si="34"/>
        <v/>
      </c>
      <c r="T564" s="19" t="str">
        <f t="shared" si="35"/>
        <v/>
      </c>
    </row>
    <row r="565" spans="1:20" ht="15.6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27" t="str">
        <f t="shared" si="32"/>
        <v/>
      </c>
      <c r="R565" s="28" t="str">
        <f t="shared" si="33"/>
        <v/>
      </c>
      <c r="S565" s="70" t="str">
        <f t="shared" si="34"/>
        <v/>
      </c>
      <c r="T565" s="19" t="str">
        <f t="shared" si="35"/>
        <v/>
      </c>
    </row>
    <row r="566" spans="1:20" ht="15.6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27" t="str">
        <f t="shared" si="32"/>
        <v/>
      </c>
      <c r="R566" s="28" t="str">
        <f t="shared" si="33"/>
        <v/>
      </c>
      <c r="S566" s="70" t="str">
        <f t="shared" si="34"/>
        <v/>
      </c>
      <c r="T566" s="19" t="str">
        <f t="shared" si="35"/>
        <v/>
      </c>
    </row>
    <row r="567" spans="1:20" ht="15.6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27" t="str">
        <f t="shared" si="32"/>
        <v/>
      </c>
      <c r="R567" s="28" t="str">
        <f t="shared" si="33"/>
        <v/>
      </c>
      <c r="S567" s="70" t="str">
        <f t="shared" si="34"/>
        <v/>
      </c>
      <c r="T567" s="19" t="str">
        <f t="shared" si="35"/>
        <v/>
      </c>
    </row>
    <row r="568" spans="1:20" ht="15.6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27" t="str">
        <f t="shared" si="32"/>
        <v/>
      </c>
      <c r="R568" s="28" t="str">
        <f t="shared" si="33"/>
        <v/>
      </c>
      <c r="S568" s="70" t="str">
        <f t="shared" si="34"/>
        <v/>
      </c>
      <c r="T568" s="19" t="str">
        <f t="shared" si="35"/>
        <v/>
      </c>
    </row>
    <row r="569" spans="1:20" ht="15.6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27" t="str">
        <f t="shared" si="32"/>
        <v/>
      </c>
      <c r="R569" s="28" t="str">
        <f t="shared" si="33"/>
        <v/>
      </c>
      <c r="S569" s="70" t="str">
        <f t="shared" si="34"/>
        <v/>
      </c>
      <c r="T569" s="19" t="str">
        <f t="shared" si="35"/>
        <v/>
      </c>
    </row>
    <row r="570" spans="1:20" ht="15.6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27" t="str">
        <f t="shared" si="32"/>
        <v/>
      </c>
      <c r="R570" s="28" t="str">
        <f t="shared" si="33"/>
        <v/>
      </c>
      <c r="S570" s="70" t="str">
        <f t="shared" si="34"/>
        <v/>
      </c>
      <c r="T570" s="19" t="str">
        <f t="shared" si="35"/>
        <v/>
      </c>
    </row>
    <row r="571" spans="1:20" ht="15.6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27" t="str">
        <f t="shared" si="32"/>
        <v/>
      </c>
      <c r="R571" s="28" t="str">
        <f t="shared" si="33"/>
        <v/>
      </c>
      <c r="S571" s="70" t="str">
        <f t="shared" si="34"/>
        <v/>
      </c>
      <c r="T571" s="19" t="str">
        <f t="shared" si="35"/>
        <v/>
      </c>
    </row>
    <row r="572" spans="1:20" ht="15.6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27" t="str">
        <f t="shared" si="32"/>
        <v/>
      </c>
      <c r="R572" s="28" t="str">
        <f t="shared" si="33"/>
        <v/>
      </c>
      <c r="S572" s="70" t="str">
        <f t="shared" si="34"/>
        <v/>
      </c>
      <c r="T572" s="19" t="str">
        <f t="shared" si="35"/>
        <v/>
      </c>
    </row>
    <row r="573" spans="1:20" ht="15.6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27" t="str">
        <f t="shared" si="32"/>
        <v/>
      </c>
      <c r="R573" s="28" t="str">
        <f t="shared" si="33"/>
        <v/>
      </c>
      <c r="S573" s="70" t="str">
        <f t="shared" si="34"/>
        <v/>
      </c>
      <c r="T573" s="19" t="str">
        <f t="shared" si="35"/>
        <v/>
      </c>
    </row>
    <row r="574" spans="1:20" ht="15.6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27" t="str">
        <f t="shared" si="32"/>
        <v/>
      </c>
      <c r="R574" s="28" t="str">
        <f t="shared" si="33"/>
        <v/>
      </c>
      <c r="S574" s="70" t="str">
        <f t="shared" si="34"/>
        <v/>
      </c>
      <c r="T574" s="19" t="str">
        <f t="shared" si="35"/>
        <v/>
      </c>
    </row>
    <row r="575" spans="1:20" ht="15.6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27" t="str">
        <f t="shared" si="32"/>
        <v/>
      </c>
      <c r="R575" s="28" t="str">
        <f t="shared" si="33"/>
        <v/>
      </c>
      <c r="S575" s="70" t="str">
        <f t="shared" si="34"/>
        <v/>
      </c>
      <c r="T575" s="19" t="str">
        <f t="shared" si="35"/>
        <v/>
      </c>
    </row>
    <row r="576" spans="1:20" ht="15.6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27" t="str">
        <f t="shared" si="32"/>
        <v/>
      </c>
      <c r="R576" s="28" t="str">
        <f t="shared" si="33"/>
        <v/>
      </c>
      <c r="S576" s="70" t="str">
        <f t="shared" si="34"/>
        <v/>
      </c>
      <c r="T576" s="19" t="str">
        <f t="shared" si="35"/>
        <v/>
      </c>
    </row>
    <row r="577" spans="1:20" ht="15.6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27" t="str">
        <f t="shared" si="32"/>
        <v/>
      </c>
      <c r="R577" s="28" t="str">
        <f t="shared" si="33"/>
        <v/>
      </c>
      <c r="S577" s="70" t="str">
        <f t="shared" si="34"/>
        <v/>
      </c>
      <c r="T577" s="19" t="str">
        <f t="shared" si="35"/>
        <v/>
      </c>
    </row>
    <row r="578" spans="1:20" ht="15.6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27" t="str">
        <f t="shared" si="32"/>
        <v/>
      </c>
      <c r="R578" s="28" t="str">
        <f t="shared" si="33"/>
        <v/>
      </c>
      <c r="S578" s="70" t="str">
        <f t="shared" si="34"/>
        <v/>
      </c>
      <c r="T578" s="19" t="str">
        <f t="shared" si="35"/>
        <v/>
      </c>
    </row>
    <row r="579" spans="1:20" ht="15.6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27" t="str">
        <f t="shared" si="32"/>
        <v/>
      </c>
      <c r="R579" s="28" t="str">
        <f t="shared" si="33"/>
        <v/>
      </c>
      <c r="S579" s="70" t="str">
        <f t="shared" si="34"/>
        <v/>
      </c>
      <c r="T579" s="19" t="str">
        <f t="shared" si="35"/>
        <v/>
      </c>
    </row>
    <row r="580" spans="1:20" ht="15.6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27" t="str">
        <f t="shared" si="32"/>
        <v/>
      </c>
      <c r="R580" s="28" t="str">
        <f t="shared" si="33"/>
        <v/>
      </c>
      <c r="S580" s="70" t="str">
        <f t="shared" si="34"/>
        <v/>
      </c>
      <c r="T580" s="19" t="str">
        <f t="shared" si="35"/>
        <v/>
      </c>
    </row>
    <row r="581" spans="1:20" ht="15.6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27" t="str">
        <f t="shared" si="32"/>
        <v/>
      </c>
      <c r="R581" s="28" t="str">
        <f t="shared" si="33"/>
        <v/>
      </c>
      <c r="S581" s="70" t="str">
        <f t="shared" si="34"/>
        <v/>
      </c>
      <c r="T581" s="19" t="str">
        <f t="shared" si="35"/>
        <v/>
      </c>
    </row>
    <row r="582" spans="1:20" ht="15.6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27" t="str">
        <f t="shared" ref="Q582:Q645" si="36">IF(COUNTA(D582:P582)=0, "",
   IF(AND(D582="",COUNTA(E582:P582)&lt;=4),SUM(D582:P582),
     IF(AND(D582&lt;&gt;"",COUNTA(E582:P582)&lt;=4),SUM(D582:P582),
     IF(D582="", LARGE(E582:P582,1)+LARGE(E582:P582,2)+LARGE(E582:P582,3)+LARGE(E582:P582,4),
            D582 + LARGE(E582:P582,1)+LARGE(E582:P582,2)+LARGE(E582:P582,3)+LARGE(E582:P582,4)))))</f>
        <v/>
      </c>
      <c r="R582" s="28" t="str">
        <f t="shared" ref="R582:R645" si="37">IF(Q582="","",Q582/500)</f>
        <v/>
      </c>
      <c r="S582" s="70" t="str">
        <f t="shared" ref="S582:S645" si="38">IF(Q582="","",
IF(OR(COUNT(D582:P582)&lt;4,AND(COUNT(D582:P582)&gt;=4,D582&lt;33,COUNTIF(E582:P582,"&gt;=33")&lt;=3),AND(COUNT(D582:P582)&gt;=4,D582&gt;=33,COUNTIF(E582:P582,"&gt;=33")&lt;=2),R582&lt;33%),"Fail",
IF(OR(AND(COUNT(D582:P582)&gt;=4,D582&lt;33,COUNTIF(E582:P582,"&gt;=33")&gt;=4),AND(COUNT(D582:P582)&gt;=4,D582&gt;=33,COUNTIF(E582:P582,"&gt;=33")=3)),"Compartment","Pass")))</f>
        <v/>
      </c>
      <c r="T582" s="19" t="str">
        <f t="shared" ref="T582:T645" si="39">IF(R582="","",IF(R582&lt;=60%,"1. &lt;=60%",IF(R582&lt;=70%,"2. 61-70%",IF(R582&lt;=80%,"3. 71-80%",IF(R582&lt;=90%,"4. 81-90%",IF(R582&gt;90%,"5. above 90%"))))))</f>
        <v/>
      </c>
    </row>
    <row r="583" spans="1:20" ht="15.6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27" t="str">
        <f t="shared" si="36"/>
        <v/>
      </c>
      <c r="R583" s="28" t="str">
        <f t="shared" si="37"/>
        <v/>
      </c>
      <c r="S583" s="70" t="str">
        <f t="shared" si="38"/>
        <v/>
      </c>
      <c r="T583" s="19" t="str">
        <f t="shared" si="39"/>
        <v/>
      </c>
    </row>
    <row r="584" spans="1:20" ht="15.6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27" t="str">
        <f t="shared" si="36"/>
        <v/>
      </c>
      <c r="R584" s="28" t="str">
        <f t="shared" si="37"/>
        <v/>
      </c>
      <c r="S584" s="70" t="str">
        <f t="shared" si="38"/>
        <v/>
      </c>
      <c r="T584" s="19" t="str">
        <f t="shared" si="39"/>
        <v/>
      </c>
    </row>
    <row r="585" spans="1:20" ht="15.6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27" t="str">
        <f t="shared" si="36"/>
        <v/>
      </c>
      <c r="R585" s="28" t="str">
        <f t="shared" si="37"/>
        <v/>
      </c>
      <c r="S585" s="70" t="str">
        <f t="shared" si="38"/>
        <v/>
      </c>
      <c r="T585" s="19" t="str">
        <f t="shared" si="39"/>
        <v/>
      </c>
    </row>
    <row r="586" spans="1:20" ht="15.6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27" t="str">
        <f t="shared" si="36"/>
        <v/>
      </c>
      <c r="R586" s="28" t="str">
        <f t="shared" si="37"/>
        <v/>
      </c>
      <c r="S586" s="70" t="str">
        <f t="shared" si="38"/>
        <v/>
      </c>
      <c r="T586" s="19" t="str">
        <f t="shared" si="39"/>
        <v/>
      </c>
    </row>
    <row r="587" spans="1:20" ht="15.6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27" t="str">
        <f t="shared" si="36"/>
        <v/>
      </c>
      <c r="R587" s="28" t="str">
        <f t="shared" si="37"/>
        <v/>
      </c>
      <c r="S587" s="70" t="str">
        <f t="shared" si="38"/>
        <v/>
      </c>
      <c r="T587" s="19" t="str">
        <f t="shared" si="39"/>
        <v/>
      </c>
    </row>
    <row r="588" spans="1:20" ht="15.6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27" t="str">
        <f t="shared" si="36"/>
        <v/>
      </c>
      <c r="R588" s="28" t="str">
        <f t="shared" si="37"/>
        <v/>
      </c>
      <c r="S588" s="70" t="str">
        <f t="shared" si="38"/>
        <v/>
      </c>
      <c r="T588" s="19" t="str">
        <f t="shared" si="39"/>
        <v/>
      </c>
    </row>
    <row r="589" spans="1:20" ht="15.6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27" t="str">
        <f t="shared" si="36"/>
        <v/>
      </c>
      <c r="R589" s="28" t="str">
        <f t="shared" si="37"/>
        <v/>
      </c>
      <c r="S589" s="70" t="str">
        <f t="shared" si="38"/>
        <v/>
      </c>
      <c r="T589" s="19" t="str">
        <f t="shared" si="39"/>
        <v/>
      </c>
    </row>
    <row r="590" spans="1:20" ht="15.6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27" t="str">
        <f t="shared" si="36"/>
        <v/>
      </c>
      <c r="R590" s="28" t="str">
        <f t="shared" si="37"/>
        <v/>
      </c>
      <c r="S590" s="70" t="str">
        <f t="shared" si="38"/>
        <v/>
      </c>
      <c r="T590" s="19" t="str">
        <f t="shared" si="39"/>
        <v/>
      </c>
    </row>
    <row r="591" spans="1:20" ht="15.6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27" t="str">
        <f t="shared" si="36"/>
        <v/>
      </c>
      <c r="R591" s="28" t="str">
        <f t="shared" si="37"/>
        <v/>
      </c>
      <c r="S591" s="70" t="str">
        <f t="shared" si="38"/>
        <v/>
      </c>
      <c r="T591" s="19" t="str">
        <f t="shared" si="39"/>
        <v/>
      </c>
    </row>
    <row r="592" spans="1:20" ht="15.6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27" t="str">
        <f t="shared" si="36"/>
        <v/>
      </c>
      <c r="R592" s="28" t="str">
        <f t="shared" si="37"/>
        <v/>
      </c>
      <c r="S592" s="70" t="str">
        <f t="shared" si="38"/>
        <v/>
      </c>
      <c r="T592" s="19" t="str">
        <f t="shared" si="39"/>
        <v/>
      </c>
    </row>
    <row r="593" spans="1:20" ht="15.6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27" t="str">
        <f t="shared" si="36"/>
        <v/>
      </c>
      <c r="R593" s="28" t="str">
        <f t="shared" si="37"/>
        <v/>
      </c>
      <c r="S593" s="70" t="str">
        <f t="shared" si="38"/>
        <v/>
      </c>
      <c r="T593" s="19" t="str">
        <f t="shared" si="39"/>
        <v/>
      </c>
    </row>
    <row r="594" spans="1:20" ht="15.6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27" t="str">
        <f t="shared" si="36"/>
        <v/>
      </c>
      <c r="R594" s="28" t="str">
        <f t="shared" si="37"/>
        <v/>
      </c>
      <c r="S594" s="70" t="str">
        <f t="shared" si="38"/>
        <v/>
      </c>
      <c r="T594" s="19" t="str">
        <f t="shared" si="39"/>
        <v/>
      </c>
    </row>
    <row r="595" spans="1:20" ht="15.6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27" t="str">
        <f t="shared" si="36"/>
        <v/>
      </c>
      <c r="R595" s="28" t="str">
        <f t="shared" si="37"/>
        <v/>
      </c>
      <c r="S595" s="70" t="str">
        <f t="shared" si="38"/>
        <v/>
      </c>
      <c r="T595" s="19" t="str">
        <f t="shared" si="39"/>
        <v/>
      </c>
    </row>
    <row r="596" spans="1:20" ht="15.6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27" t="str">
        <f t="shared" si="36"/>
        <v/>
      </c>
      <c r="R596" s="28" t="str">
        <f t="shared" si="37"/>
        <v/>
      </c>
      <c r="S596" s="70" t="str">
        <f t="shared" si="38"/>
        <v/>
      </c>
      <c r="T596" s="19" t="str">
        <f t="shared" si="39"/>
        <v/>
      </c>
    </row>
    <row r="597" spans="1:20" ht="15.6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27" t="str">
        <f t="shared" si="36"/>
        <v/>
      </c>
      <c r="R597" s="28" t="str">
        <f t="shared" si="37"/>
        <v/>
      </c>
      <c r="S597" s="70" t="str">
        <f t="shared" si="38"/>
        <v/>
      </c>
      <c r="T597" s="19" t="str">
        <f t="shared" si="39"/>
        <v/>
      </c>
    </row>
    <row r="598" spans="1:20" ht="15.6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27" t="str">
        <f t="shared" si="36"/>
        <v/>
      </c>
      <c r="R598" s="28" t="str">
        <f t="shared" si="37"/>
        <v/>
      </c>
      <c r="S598" s="70" t="str">
        <f t="shared" si="38"/>
        <v/>
      </c>
      <c r="T598" s="19" t="str">
        <f t="shared" si="39"/>
        <v/>
      </c>
    </row>
    <row r="599" spans="1:20" ht="15.6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27" t="str">
        <f t="shared" si="36"/>
        <v/>
      </c>
      <c r="R599" s="28" t="str">
        <f t="shared" si="37"/>
        <v/>
      </c>
      <c r="S599" s="70" t="str">
        <f t="shared" si="38"/>
        <v/>
      </c>
      <c r="T599" s="19" t="str">
        <f t="shared" si="39"/>
        <v/>
      </c>
    </row>
    <row r="600" spans="1:20" ht="15.6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27" t="str">
        <f t="shared" si="36"/>
        <v/>
      </c>
      <c r="R600" s="28" t="str">
        <f t="shared" si="37"/>
        <v/>
      </c>
      <c r="S600" s="70" t="str">
        <f t="shared" si="38"/>
        <v/>
      </c>
      <c r="T600" s="19" t="str">
        <f t="shared" si="39"/>
        <v/>
      </c>
    </row>
    <row r="601" spans="1:20" ht="15.6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27" t="str">
        <f t="shared" si="36"/>
        <v/>
      </c>
      <c r="R601" s="28" t="str">
        <f t="shared" si="37"/>
        <v/>
      </c>
      <c r="S601" s="70" t="str">
        <f t="shared" si="38"/>
        <v/>
      </c>
      <c r="T601" s="19" t="str">
        <f t="shared" si="39"/>
        <v/>
      </c>
    </row>
    <row r="602" spans="1:20" ht="15.6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27" t="str">
        <f t="shared" si="36"/>
        <v/>
      </c>
      <c r="R602" s="28" t="str">
        <f t="shared" si="37"/>
        <v/>
      </c>
      <c r="S602" s="70" t="str">
        <f t="shared" si="38"/>
        <v/>
      </c>
      <c r="T602" s="19" t="str">
        <f t="shared" si="39"/>
        <v/>
      </c>
    </row>
    <row r="603" spans="1:20" ht="15.6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27" t="str">
        <f t="shared" si="36"/>
        <v/>
      </c>
      <c r="R603" s="28" t="str">
        <f t="shared" si="37"/>
        <v/>
      </c>
      <c r="S603" s="70" t="str">
        <f t="shared" si="38"/>
        <v/>
      </c>
      <c r="T603" s="19" t="str">
        <f t="shared" si="39"/>
        <v/>
      </c>
    </row>
    <row r="604" spans="1:20" ht="15.6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27" t="str">
        <f t="shared" si="36"/>
        <v/>
      </c>
      <c r="R604" s="28" t="str">
        <f t="shared" si="37"/>
        <v/>
      </c>
      <c r="S604" s="70" t="str">
        <f t="shared" si="38"/>
        <v/>
      </c>
      <c r="T604" s="19" t="str">
        <f t="shared" si="39"/>
        <v/>
      </c>
    </row>
    <row r="605" spans="1:20" ht="15.6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27" t="str">
        <f t="shared" si="36"/>
        <v/>
      </c>
      <c r="R605" s="28" t="str">
        <f t="shared" si="37"/>
        <v/>
      </c>
      <c r="S605" s="70" t="str">
        <f t="shared" si="38"/>
        <v/>
      </c>
      <c r="T605" s="19" t="str">
        <f t="shared" si="39"/>
        <v/>
      </c>
    </row>
    <row r="606" spans="1:20" ht="15.6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27" t="str">
        <f t="shared" si="36"/>
        <v/>
      </c>
      <c r="R606" s="28" t="str">
        <f t="shared" si="37"/>
        <v/>
      </c>
      <c r="S606" s="70" t="str">
        <f t="shared" si="38"/>
        <v/>
      </c>
      <c r="T606" s="19" t="str">
        <f t="shared" si="39"/>
        <v/>
      </c>
    </row>
    <row r="607" spans="1:20" ht="15.6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27" t="str">
        <f t="shared" si="36"/>
        <v/>
      </c>
      <c r="R607" s="28" t="str">
        <f t="shared" si="37"/>
        <v/>
      </c>
      <c r="S607" s="70" t="str">
        <f t="shared" si="38"/>
        <v/>
      </c>
      <c r="T607" s="19" t="str">
        <f t="shared" si="39"/>
        <v/>
      </c>
    </row>
    <row r="608" spans="1:20" ht="15.6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27" t="str">
        <f t="shared" si="36"/>
        <v/>
      </c>
      <c r="R608" s="28" t="str">
        <f t="shared" si="37"/>
        <v/>
      </c>
      <c r="S608" s="70" t="str">
        <f t="shared" si="38"/>
        <v/>
      </c>
      <c r="T608" s="19" t="str">
        <f t="shared" si="39"/>
        <v/>
      </c>
    </row>
    <row r="609" spans="1:20" ht="15.6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27" t="str">
        <f t="shared" si="36"/>
        <v/>
      </c>
      <c r="R609" s="28" t="str">
        <f t="shared" si="37"/>
        <v/>
      </c>
      <c r="S609" s="70" t="str">
        <f t="shared" si="38"/>
        <v/>
      </c>
      <c r="T609" s="19" t="str">
        <f t="shared" si="39"/>
        <v/>
      </c>
    </row>
    <row r="610" spans="1:20" ht="15.6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27" t="str">
        <f t="shared" si="36"/>
        <v/>
      </c>
      <c r="R610" s="28" t="str">
        <f t="shared" si="37"/>
        <v/>
      </c>
      <c r="S610" s="70" t="str">
        <f t="shared" si="38"/>
        <v/>
      </c>
      <c r="T610" s="19" t="str">
        <f t="shared" si="39"/>
        <v/>
      </c>
    </row>
    <row r="611" spans="1:20" ht="15.6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27" t="str">
        <f t="shared" si="36"/>
        <v/>
      </c>
      <c r="R611" s="28" t="str">
        <f t="shared" si="37"/>
        <v/>
      </c>
      <c r="S611" s="70" t="str">
        <f t="shared" si="38"/>
        <v/>
      </c>
      <c r="T611" s="19" t="str">
        <f t="shared" si="39"/>
        <v/>
      </c>
    </row>
    <row r="612" spans="1:20" ht="15.6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27" t="str">
        <f t="shared" si="36"/>
        <v/>
      </c>
      <c r="R612" s="28" t="str">
        <f t="shared" si="37"/>
        <v/>
      </c>
      <c r="S612" s="70" t="str">
        <f t="shared" si="38"/>
        <v/>
      </c>
      <c r="T612" s="19" t="str">
        <f t="shared" si="39"/>
        <v/>
      </c>
    </row>
    <row r="613" spans="1:20" ht="15.6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27" t="str">
        <f t="shared" si="36"/>
        <v/>
      </c>
      <c r="R613" s="28" t="str">
        <f t="shared" si="37"/>
        <v/>
      </c>
      <c r="S613" s="70" t="str">
        <f t="shared" si="38"/>
        <v/>
      </c>
      <c r="T613" s="19" t="str">
        <f t="shared" si="39"/>
        <v/>
      </c>
    </row>
    <row r="614" spans="1:20" ht="15.6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27" t="str">
        <f t="shared" si="36"/>
        <v/>
      </c>
      <c r="R614" s="28" t="str">
        <f t="shared" si="37"/>
        <v/>
      </c>
      <c r="S614" s="70" t="str">
        <f t="shared" si="38"/>
        <v/>
      </c>
      <c r="T614" s="19" t="str">
        <f t="shared" si="39"/>
        <v/>
      </c>
    </row>
    <row r="615" spans="1:20" ht="15.6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27" t="str">
        <f t="shared" si="36"/>
        <v/>
      </c>
      <c r="R615" s="28" t="str">
        <f t="shared" si="37"/>
        <v/>
      </c>
      <c r="S615" s="70" t="str">
        <f t="shared" si="38"/>
        <v/>
      </c>
      <c r="T615" s="19" t="str">
        <f t="shared" si="39"/>
        <v/>
      </c>
    </row>
    <row r="616" spans="1:20" ht="15.6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27" t="str">
        <f t="shared" si="36"/>
        <v/>
      </c>
      <c r="R616" s="28" t="str">
        <f t="shared" si="37"/>
        <v/>
      </c>
      <c r="S616" s="70" t="str">
        <f t="shared" si="38"/>
        <v/>
      </c>
      <c r="T616" s="19" t="str">
        <f t="shared" si="39"/>
        <v/>
      </c>
    </row>
    <row r="617" spans="1:20" ht="15.6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27" t="str">
        <f t="shared" si="36"/>
        <v/>
      </c>
      <c r="R617" s="28" t="str">
        <f t="shared" si="37"/>
        <v/>
      </c>
      <c r="S617" s="70" t="str">
        <f t="shared" si="38"/>
        <v/>
      </c>
      <c r="T617" s="19" t="str">
        <f t="shared" si="39"/>
        <v/>
      </c>
    </row>
    <row r="618" spans="1:20" ht="15.6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27" t="str">
        <f t="shared" si="36"/>
        <v/>
      </c>
      <c r="R618" s="28" t="str">
        <f t="shared" si="37"/>
        <v/>
      </c>
      <c r="S618" s="70" t="str">
        <f t="shared" si="38"/>
        <v/>
      </c>
      <c r="T618" s="19" t="str">
        <f t="shared" si="39"/>
        <v/>
      </c>
    </row>
    <row r="619" spans="1:20" ht="15.6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27" t="str">
        <f t="shared" si="36"/>
        <v/>
      </c>
      <c r="R619" s="28" t="str">
        <f t="shared" si="37"/>
        <v/>
      </c>
      <c r="S619" s="70" t="str">
        <f t="shared" si="38"/>
        <v/>
      </c>
      <c r="T619" s="19" t="str">
        <f t="shared" si="39"/>
        <v/>
      </c>
    </row>
    <row r="620" spans="1:20" ht="15.6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27" t="str">
        <f t="shared" si="36"/>
        <v/>
      </c>
      <c r="R620" s="28" t="str">
        <f t="shared" si="37"/>
        <v/>
      </c>
      <c r="S620" s="70" t="str">
        <f t="shared" si="38"/>
        <v/>
      </c>
      <c r="T620" s="19" t="str">
        <f t="shared" si="39"/>
        <v/>
      </c>
    </row>
    <row r="621" spans="1:20" ht="15.6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27" t="str">
        <f t="shared" si="36"/>
        <v/>
      </c>
      <c r="R621" s="28" t="str">
        <f t="shared" si="37"/>
        <v/>
      </c>
      <c r="S621" s="70" t="str">
        <f t="shared" si="38"/>
        <v/>
      </c>
      <c r="T621" s="19" t="str">
        <f t="shared" si="39"/>
        <v/>
      </c>
    </row>
    <row r="622" spans="1:20" ht="15.6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27" t="str">
        <f t="shared" si="36"/>
        <v/>
      </c>
      <c r="R622" s="28" t="str">
        <f t="shared" si="37"/>
        <v/>
      </c>
      <c r="S622" s="70" t="str">
        <f t="shared" si="38"/>
        <v/>
      </c>
      <c r="T622" s="19" t="str">
        <f t="shared" si="39"/>
        <v/>
      </c>
    </row>
    <row r="623" spans="1:20" ht="15.6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27" t="str">
        <f t="shared" si="36"/>
        <v/>
      </c>
      <c r="R623" s="28" t="str">
        <f t="shared" si="37"/>
        <v/>
      </c>
      <c r="S623" s="70" t="str">
        <f t="shared" si="38"/>
        <v/>
      </c>
      <c r="T623" s="19" t="str">
        <f t="shared" si="39"/>
        <v/>
      </c>
    </row>
    <row r="624" spans="1:20" ht="15.6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27" t="str">
        <f t="shared" si="36"/>
        <v/>
      </c>
      <c r="R624" s="28" t="str">
        <f t="shared" si="37"/>
        <v/>
      </c>
      <c r="S624" s="70" t="str">
        <f t="shared" si="38"/>
        <v/>
      </c>
      <c r="T624" s="19" t="str">
        <f t="shared" si="39"/>
        <v/>
      </c>
    </row>
    <row r="625" spans="1:20" ht="15.6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27" t="str">
        <f t="shared" si="36"/>
        <v/>
      </c>
      <c r="R625" s="28" t="str">
        <f t="shared" si="37"/>
        <v/>
      </c>
      <c r="S625" s="70" t="str">
        <f t="shared" si="38"/>
        <v/>
      </c>
      <c r="T625" s="19" t="str">
        <f t="shared" si="39"/>
        <v/>
      </c>
    </row>
    <row r="626" spans="1:20" ht="15.6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27" t="str">
        <f t="shared" si="36"/>
        <v/>
      </c>
      <c r="R626" s="28" t="str">
        <f t="shared" si="37"/>
        <v/>
      </c>
      <c r="S626" s="70" t="str">
        <f t="shared" si="38"/>
        <v/>
      </c>
      <c r="T626" s="19" t="str">
        <f t="shared" si="39"/>
        <v/>
      </c>
    </row>
    <row r="627" spans="1:20" ht="15.6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27" t="str">
        <f t="shared" si="36"/>
        <v/>
      </c>
      <c r="R627" s="28" t="str">
        <f t="shared" si="37"/>
        <v/>
      </c>
      <c r="S627" s="70" t="str">
        <f t="shared" si="38"/>
        <v/>
      </c>
      <c r="T627" s="19" t="str">
        <f t="shared" si="39"/>
        <v/>
      </c>
    </row>
    <row r="628" spans="1:20" ht="15.6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27" t="str">
        <f t="shared" si="36"/>
        <v/>
      </c>
      <c r="R628" s="28" t="str">
        <f t="shared" si="37"/>
        <v/>
      </c>
      <c r="S628" s="70" t="str">
        <f t="shared" si="38"/>
        <v/>
      </c>
      <c r="T628" s="19" t="str">
        <f t="shared" si="39"/>
        <v/>
      </c>
    </row>
    <row r="629" spans="1:20" ht="15.6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27" t="str">
        <f t="shared" si="36"/>
        <v/>
      </c>
      <c r="R629" s="28" t="str">
        <f t="shared" si="37"/>
        <v/>
      </c>
      <c r="S629" s="70" t="str">
        <f t="shared" si="38"/>
        <v/>
      </c>
      <c r="T629" s="19" t="str">
        <f t="shared" si="39"/>
        <v/>
      </c>
    </row>
    <row r="630" spans="1:20" ht="15.6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27" t="str">
        <f t="shared" si="36"/>
        <v/>
      </c>
      <c r="R630" s="28" t="str">
        <f t="shared" si="37"/>
        <v/>
      </c>
      <c r="S630" s="70" t="str">
        <f t="shared" si="38"/>
        <v/>
      </c>
      <c r="T630" s="19" t="str">
        <f t="shared" si="39"/>
        <v/>
      </c>
    </row>
    <row r="631" spans="1:20" ht="15.6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27" t="str">
        <f t="shared" si="36"/>
        <v/>
      </c>
      <c r="R631" s="28" t="str">
        <f t="shared" si="37"/>
        <v/>
      </c>
      <c r="S631" s="70" t="str">
        <f t="shared" si="38"/>
        <v/>
      </c>
      <c r="T631" s="19" t="str">
        <f t="shared" si="39"/>
        <v/>
      </c>
    </row>
    <row r="632" spans="1:20" ht="15.6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27" t="str">
        <f t="shared" si="36"/>
        <v/>
      </c>
      <c r="R632" s="28" t="str">
        <f t="shared" si="37"/>
        <v/>
      </c>
      <c r="S632" s="70" t="str">
        <f t="shared" si="38"/>
        <v/>
      </c>
      <c r="T632" s="19" t="str">
        <f t="shared" si="39"/>
        <v/>
      </c>
    </row>
    <row r="633" spans="1:20" ht="15.6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27" t="str">
        <f t="shared" si="36"/>
        <v/>
      </c>
      <c r="R633" s="28" t="str">
        <f t="shared" si="37"/>
        <v/>
      </c>
      <c r="S633" s="70" t="str">
        <f t="shared" si="38"/>
        <v/>
      </c>
      <c r="T633" s="19" t="str">
        <f t="shared" si="39"/>
        <v/>
      </c>
    </row>
    <row r="634" spans="1:20" ht="15.6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27" t="str">
        <f t="shared" si="36"/>
        <v/>
      </c>
      <c r="R634" s="28" t="str">
        <f t="shared" si="37"/>
        <v/>
      </c>
      <c r="S634" s="70" t="str">
        <f t="shared" si="38"/>
        <v/>
      </c>
      <c r="T634" s="19" t="str">
        <f t="shared" si="39"/>
        <v/>
      </c>
    </row>
    <row r="635" spans="1:20" ht="15.6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27" t="str">
        <f t="shared" si="36"/>
        <v/>
      </c>
      <c r="R635" s="28" t="str">
        <f t="shared" si="37"/>
        <v/>
      </c>
      <c r="S635" s="70" t="str">
        <f t="shared" si="38"/>
        <v/>
      </c>
      <c r="T635" s="19" t="str">
        <f t="shared" si="39"/>
        <v/>
      </c>
    </row>
    <row r="636" spans="1:20" ht="15.6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27" t="str">
        <f t="shared" si="36"/>
        <v/>
      </c>
      <c r="R636" s="28" t="str">
        <f t="shared" si="37"/>
        <v/>
      </c>
      <c r="S636" s="70" t="str">
        <f t="shared" si="38"/>
        <v/>
      </c>
      <c r="T636" s="19" t="str">
        <f t="shared" si="39"/>
        <v/>
      </c>
    </row>
    <row r="637" spans="1:20" ht="15.6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27" t="str">
        <f t="shared" si="36"/>
        <v/>
      </c>
      <c r="R637" s="28" t="str">
        <f t="shared" si="37"/>
        <v/>
      </c>
      <c r="S637" s="70" t="str">
        <f t="shared" si="38"/>
        <v/>
      </c>
      <c r="T637" s="19" t="str">
        <f t="shared" si="39"/>
        <v/>
      </c>
    </row>
    <row r="638" spans="1:20" ht="15.6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27" t="str">
        <f t="shared" si="36"/>
        <v/>
      </c>
      <c r="R638" s="28" t="str">
        <f t="shared" si="37"/>
        <v/>
      </c>
      <c r="S638" s="70" t="str">
        <f t="shared" si="38"/>
        <v/>
      </c>
      <c r="T638" s="19" t="str">
        <f t="shared" si="39"/>
        <v/>
      </c>
    </row>
    <row r="639" spans="1:20" ht="15.6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27" t="str">
        <f t="shared" si="36"/>
        <v/>
      </c>
      <c r="R639" s="28" t="str">
        <f t="shared" si="37"/>
        <v/>
      </c>
      <c r="S639" s="70" t="str">
        <f t="shared" si="38"/>
        <v/>
      </c>
      <c r="T639" s="19" t="str">
        <f t="shared" si="39"/>
        <v/>
      </c>
    </row>
    <row r="640" spans="1:20" ht="15.6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27" t="str">
        <f t="shared" si="36"/>
        <v/>
      </c>
      <c r="R640" s="28" t="str">
        <f t="shared" si="37"/>
        <v/>
      </c>
      <c r="S640" s="70" t="str">
        <f t="shared" si="38"/>
        <v/>
      </c>
      <c r="T640" s="19" t="str">
        <f t="shared" si="39"/>
        <v/>
      </c>
    </row>
    <row r="641" spans="1:20" ht="15.6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27" t="str">
        <f t="shared" si="36"/>
        <v/>
      </c>
      <c r="R641" s="28" t="str">
        <f t="shared" si="37"/>
        <v/>
      </c>
      <c r="S641" s="70" t="str">
        <f t="shared" si="38"/>
        <v/>
      </c>
      <c r="T641" s="19" t="str">
        <f t="shared" si="39"/>
        <v/>
      </c>
    </row>
    <row r="642" spans="1:20" ht="15.6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27" t="str">
        <f t="shared" si="36"/>
        <v/>
      </c>
      <c r="R642" s="28" t="str">
        <f t="shared" si="37"/>
        <v/>
      </c>
      <c r="S642" s="70" t="str">
        <f t="shared" si="38"/>
        <v/>
      </c>
      <c r="T642" s="19" t="str">
        <f t="shared" si="39"/>
        <v/>
      </c>
    </row>
    <row r="643" spans="1:20" ht="15.6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27" t="str">
        <f t="shared" si="36"/>
        <v/>
      </c>
      <c r="R643" s="28" t="str">
        <f t="shared" si="37"/>
        <v/>
      </c>
      <c r="S643" s="70" t="str">
        <f t="shared" si="38"/>
        <v/>
      </c>
      <c r="T643" s="19" t="str">
        <f t="shared" si="39"/>
        <v/>
      </c>
    </row>
    <row r="644" spans="1:20" ht="15.6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27" t="str">
        <f t="shared" si="36"/>
        <v/>
      </c>
      <c r="R644" s="28" t="str">
        <f t="shared" si="37"/>
        <v/>
      </c>
      <c r="S644" s="70" t="str">
        <f t="shared" si="38"/>
        <v/>
      </c>
      <c r="T644" s="19" t="str">
        <f t="shared" si="39"/>
        <v/>
      </c>
    </row>
    <row r="645" spans="1:20" ht="15.6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27" t="str">
        <f t="shared" si="36"/>
        <v/>
      </c>
      <c r="R645" s="28" t="str">
        <f t="shared" si="37"/>
        <v/>
      </c>
      <c r="S645" s="70" t="str">
        <f t="shared" si="38"/>
        <v/>
      </c>
      <c r="T645" s="19" t="str">
        <f t="shared" si="39"/>
        <v/>
      </c>
    </row>
    <row r="646" spans="1:20" ht="15.6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27" t="str">
        <f t="shared" ref="Q646:Q709" si="40">IF(COUNTA(D646:P646)=0, "",
   IF(AND(D646="",COUNTA(E646:P646)&lt;=4),SUM(D646:P646),
     IF(AND(D646&lt;&gt;"",COUNTA(E646:P646)&lt;=4),SUM(D646:P646),
     IF(D646="", LARGE(E646:P646,1)+LARGE(E646:P646,2)+LARGE(E646:P646,3)+LARGE(E646:P646,4),
            D646 + LARGE(E646:P646,1)+LARGE(E646:P646,2)+LARGE(E646:P646,3)+LARGE(E646:P646,4)))))</f>
        <v/>
      </c>
      <c r="R646" s="28" t="str">
        <f t="shared" ref="R646:R709" si="41">IF(Q646="","",Q646/500)</f>
        <v/>
      </c>
      <c r="S646" s="70" t="str">
        <f t="shared" ref="S646:S709" si="42">IF(Q646="","",
IF(OR(COUNT(D646:P646)&lt;4,AND(COUNT(D646:P646)&gt;=4,D646&lt;33,COUNTIF(E646:P646,"&gt;=33")&lt;=3),AND(COUNT(D646:P646)&gt;=4,D646&gt;=33,COUNTIF(E646:P646,"&gt;=33")&lt;=2),R646&lt;33%),"Fail",
IF(OR(AND(COUNT(D646:P646)&gt;=4,D646&lt;33,COUNTIF(E646:P646,"&gt;=33")&gt;=4),AND(COUNT(D646:P646)&gt;=4,D646&gt;=33,COUNTIF(E646:P646,"&gt;=33")=3)),"Compartment","Pass")))</f>
        <v/>
      </c>
      <c r="T646" s="19" t="str">
        <f t="shared" ref="T646:T709" si="43">IF(R646="","",IF(R646&lt;=60%,"1. &lt;=60%",IF(R646&lt;=70%,"2. 61-70%",IF(R646&lt;=80%,"3. 71-80%",IF(R646&lt;=90%,"4. 81-90%",IF(R646&gt;90%,"5. above 90%"))))))</f>
        <v/>
      </c>
    </row>
    <row r="647" spans="1:20" ht="15.6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27" t="str">
        <f t="shared" si="40"/>
        <v/>
      </c>
      <c r="R647" s="28" t="str">
        <f t="shared" si="41"/>
        <v/>
      </c>
      <c r="S647" s="70" t="str">
        <f t="shared" si="42"/>
        <v/>
      </c>
      <c r="T647" s="19" t="str">
        <f t="shared" si="43"/>
        <v/>
      </c>
    </row>
    <row r="648" spans="1:20" ht="15.6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27" t="str">
        <f t="shared" si="40"/>
        <v/>
      </c>
      <c r="R648" s="28" t="str">
        <f t="shared" si="41"/>
        <v/>
      </c>
      <c r="S648" s="70" t="str">
        <f t="shared" si="42"/>
        <v/>
      </c>
      <c r="T648" s="19" t="str">
        <f t="shared" si="43"/>
        <v/>
      </c>
    </row>
    <row r="649" spans="1:20" ht="15.6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27" t="str">
        <f t="shared" si="40"/>
        <v/>
      </c>
      <c r="R649" s="28" t="str">
        <f t="shared" si="41"/>
        <v/>
      </c>
      <c r="S649" s="70" t="str">
        <f t="shared" si="42"/>
        <v/>
      </c>
      <c r="T649" s="19" t="str">
        <f t="shared" si="43"/>
        <v/>
      </c>
    </row>
    <row r="650" spans="1:20" ht="15.6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27" t="str">
        <f t="shared" si="40"/>
        <v/>
      </c>
      <c r="R650" s="28" t="str">
        <f t="shared" si="41"/>
        <v/>
      </c>
      <c r="S650" s="70" t="str">
        <f t="shared" si="42"/>
        <v/>
      </c>
      <c r="T650" s="19" t="str">
        <f t="shared" si="43"/>
        <v/>
      </c>
    </row>
    <row r="651" spans="1:20" ht="15.6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27" t="str">
        <f t="shared" si="40"/>
        <v/>
      </c>
      <c r="R651" s="28" t="str">
        <f t="shared" si="41"/>
        <v/>
      </c>
      <c r="S651" s="70" t="str">
        <f t="shared" si="42"/>
        <v/>
      </c>
      <c r="T651" s="19" t="str">
        <f t="shared" si="43"/>
        <v/>
      </c>
    </row>
    <row r="652" spans="1:20" ht="15.6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27" t="str">
        <f t="shared" si="40"/>
        <v/>
      </c>
      <c r="R652" s="28" t="str">
        <f t="shared" si="41"/>
        <v/>
      </c>
      <c r="S652" s="70" t="str">
        <f t="shared" si="42"/>
        <v/>
      </c>
      <c r="T652" s="19" t="str">
        <f t="shared" si="43"/>
        <v/>
      </c>
    </row>
    <row r="653" spans="1:20" ht="15.6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27" t="str">
        <f t="shared" si="40"/>
        <v/>
      </c>
      <c r="R653" s="28" t="str">
        <f t="shared" si="41"/>
        <v/>
      </c>
      <c r="S653" s="70" t="str">
        <f t="shared" si="42"/>
        <v/>
      </c>
      <c r="T653" s="19" t="str">
        <f t="shared" si="43"/>
        <v/>
      </c>
    </row>
    <row r="654" spans="1:20" ht="15.6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27" t="str">
        <f t="shared" si="40"/>
        <v/>
      </c>
      <c r="R654" s="28" t="str">
        <f t="shared" si="41"/>
        <v/>
      </c>
      <c r="S654" s="70" t="str">
        <f t="shared" si="42"/>
        <v/>
      </c>
      <c r="T654" s="19" t="str">
        <f t="shared" si="43"/>
        <v/>
      </c>
    </row>
    <row r="655" spans="1:20" ht="15.6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27" t="str">
        <f t="shared" si="40"/>
        <v/>
      </c>
      <c r="R655" s="28" t="str">
        <f t="shared" si="41"/>
        <v/>
      </c>
      <c r="S655" s="70" t="str">
        <f t="shared" si="42"/>
        <v/>
      </c>
      <c r="T655" s="19" t="str">
        <f t="shared" si="43"/>
        <v/>
      </c>
    </row>
    <row r="656" spans="1:20" ht="15.6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27" t="str">
        <f t="shared" si="40"/>
        <v/>
      </c>
      <c r="R656" s="28" t="str">
        <f t="shared" si="41"/>
        <v/>
      </c>
      <c r="S656" s="70" t="str">
        <f t="shared" si="42"/>
        <v/>
      </c>
      <c r="T656" s="19" t="str">
        <f t="shared" si="43"/>
        <v/>
      </c>
    </row>
    <row r="657" spans="1:20" ht="15.6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27" t="str">
        <f t="shared" si="40"/>
        <v/>
      </c>
      <c r="R657" s="28" t="str">
        <f t="shared" si="41"/>
        <v/>
      </c>
      <c r="S657" s="70" t="str">
        <f t="shared" si="42"/>
        <v/>
      </c>
      <c r="T657" s="19" t="str">
        <f t="shared" si="43"/>
        <v/>
      </c>
    </row>
    <row r="658" spans="1:20" ht="15.6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27" t="str">
        <f t="shared" si="40"/>
        <v/>
      </c>
      <c r="R658" s="28" t="str">
        <f t="shared" si="41"/>
        <v/>
      </c>
      <c r="S658" s="70" t="str">
        <f t="shared" si="42"/>
        <v/>
      </c>
      <c r="T658" s="19" t="str">
        <f t="shared" si="43"/>
        <v/>
      </c>
    </row>
    <row r="659" spans="1:20" ht="15.6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27" t="str">
        <f t="shared" si="40"/>
        <v/>
      </c>
      <c r="R659" s="28" t="str">
        <f t="shared" si="41"/>
        <v/>
      </c>
      <c r="S659" s="70" t="str">
        <f t="shared" si="42"/>
        <v/>
      </c>
      <c r="T659" s="19" t="str">
        <f t="shared" si="43"/>
        <v/>
      </c>
    </row>
    <row r="660" spans="1:20" ht="15.6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27" t="str">
        <f t="shared" si="40"/>
        <v/>
      </c>
      <c r="R660" s="28" t="str">
        <f t="shared" si="41"/>
        <v/>
      </c>
      <c r="S660" s="70" t="str">
        <f t="shared" si="42"/>
        <v/>
      </c>
      <c r="T660" s="19" t="str">
        <f t="shared" si="43"/>
        <v/>
      </c>
    </row>
    <row r="661" spans="1:20" ht="15.6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27" t="str">
        <f t="shared" si="40"/>
        <v/>
      </c>
      <c r="R661" s="28" t="str">
        <f t="shared" si="41"/>
        <v/>
      </c>
      <c r="S661" s="70" t="str">
        <f t="shared" si="42"/>
        <v/>
      </c>
      <c r="T661" s="19" t="str">
        <f t="shared" si="43"/>
        <v/>
      </c>
    </row>
    <row r="662" spans="1:20" ht="15.6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27" t="str">
        <f t="shared" si="40"/>
        <v/>
      </c>
      <c r="R662" s="28" t="str">
        <f t="shared" si="41"/>
        <v/>
      </c>
      <c r="S662" s="70" t="str">
        <f t="shared" si="42"/>
        <v/>
      </c>
      <c r="T662" s="19" t="str">
        <f t="shared" si="43"/>
        <v/>
      </c>
    </row>
    <row r="663" spans="1:20" ht="15.6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27" t="str">
        <f t="shared" si="40"/>
        <v/>
      </c>
      <c r="R663" s="28" t="str">
        <f t="shared" si="41"/>
        <v/>
      </c>
      <c r="S663" s="70" t="str">
        <f t="shared" si="42"/>
        <v/>
      </c>
      <c r="T663" s="19" t="str">
        <f t="shared" si="43"/>
        <v/>
      </c>
    </row>
    <row r="664" spans="1:20" ht="15.6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27" t="str">
        <f t="shared" si="40"/>
        <v/>
      </c>
      <c r="R664" s="28" t="str">
        <f t="shared" si="41"/>
        <v/>
      </c>
      <c r="S664" s="70" t="str">
        <f t="shared" si="42"/>
        <v/>
      </c>
      <c r="T664" s="19" t="str">
        <f t="shared" si="43"/>
        <v/>
      </c>
    </row>
    <row r="665" spans="1:20" ht="15.6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27" t="str">
        <f t="shared" si="40"/>
        <v/>
      </c>
      <c r="R665" s="28" t="str">
        <f t="shared" si="41"/>
        <v/>
      </c>
      <c r="S665" s="70" t="str">
        <f t="shared" si="42"/>
        <v/>
      </c>
      <c r="T665" s="19" t="str">
        <f t="shared" si="43"/>
        <v/>
      </c>
    </row>
    <row r="666" spans="1:20" ht="15.6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27" t="str">
        <f t="shared" si="40"/>
        <v/>
      </c>
      <c r="R666" s="28" t="str">
        <f t="shared" si="41"/>
        <v/>
      </c>
      <c r="S666" s="70" t="str">
        <f t="shared" si="42"/>
        <v/>
      </c>
      <c r="T666" s="19" t="str">
        <f t="shared" si="43"/>
        <v/>
      </c>
    </row>
    <row r="667" spans="1:20" ht="15.6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27" t="str">
        <f t="shared" si="40"/>
        <v/>
      </c>
      <c r="R667" s="28" t="str">
        <f t="shared" si="41"/>
        <v/>
      </c>
      <c r="S667" s="70" t="str">
        <f t="shared" si="42"/>
        <v/>
      </c>
      <c r="T667" s="19" t="str">
        <f t="shared" si="43"/>
        <v/>
      </c>
    </row>
    <row r="668" spans="1:20" ht="15.6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27" t="str">
        <f t="shared" si="40"/>
        <v/>
      </c>
      <c r="R668" s="28" t="str">
        <f t="shared" si="41"/>
        <v/>
      </c>
      <c r="S668" s="70" t="str">
        <f t="shared" si="42"/>
        <v/>
      </c>
      <c r="T668" s="19" t="str">
        <f t="shared" si="43"/>
        <v/>
      </c>
    </row>
    <row r="669" spans="1:20" ht="15.6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27" t="str">
        <f t="shared" si="40"/>
        <v/>
      </c>
      <c r="R669" s="28" t="str">
        <f t="shared" si="41"/>
        <v/>
      </c>
      <c r="S669" s="70" t="str">
        <f t="shared" si="42"/>
        <v/>
      </c>
      <c r="T669" s="19" t="str">
        <f t="shared" si="43"/>
        <v/>
      </c>
    </row>
    <row r="670" spans="1:20" ht="15.6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27" t="str">
        <f t="shared" si="40"/>
        <v/>
      </c>
      <c r="R670" s="28" t="str">
        <f t="shared" si="41"/>
        <v/>
      </c>
      <c r="S670" s="70" t="str">
        <f t="shared" si="42"/>
        <v/>
      </c>
      <c r="T670" s="19" t="str">
        <f t="shared" si="43"/>
        <v/>
      </c>
    </row>
    <row r="671" spans="1:20" ht="15.6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27" t="str">
        <f t="shared" si="40"/>
        <v/>
      </c>
      <c r="R671" s="28" t="str">
        <f t="shared" si="41"/>
        <v/>
      </c>
      <c r="S671" s="70" t="str">
        <f t="shared" si="42"/>
        <v/>
      </c>
      <c r="T671" s="19" t="str">
        <f t="shared" si="43"/>
        <v/>
      </c>
    </row>
    <row r="672" spans="1:20" ht="15.6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27" t="str">
        <f t="shared" si="40"/>
        <v/>
      </c>
      <c r="R672" s="28" t="str">
        <f t="shared" si="41"/>
        <v/>
      </c>
      <c r="S672" s="70" t="str">
        <f t="shared" si="42"/>
        <v/>
      </c>
      <c r="T672" s="19" t="str">
        <f t="shared" si="43"/>
        <v/>
      </c>
    </row>
    <row r="673" spans="1:20" ht="15.6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27" t="str">
        <f t="shared" si="40"/>
        <v/>
      </c>
      <c r="R673" s="28" t="str">
        <f t="shared" si="41"/>
        <v/>
      </c>
      <c r="S673" s="70" t="str">
        <f t="shared" si="42"/>
        <v/>
      </c>
      <c r="T673" s="19" t="str">
        <f t="shared" si="43"/>
        <v/>
      </c>
    </row>
    <row r="674" spans="1:20" ht="15.6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27" t="str">
        <f t="shared" si="40"/>
        <v/>
      </c>
      <c r="R674" s="28" t="str">
        <f t="shared" si="41"/>
        <v/>
      </c>
      <c r="S674" s="70" t="str">
        <f t="shared" si="42"/>
        <v/>
      </c>
      <c r="T674" s="19" t="str">
        <f t="shared" si="43"/>
        <v/>
      </c>
    </row>
    <row r="675" spans="1:20" ht="15.6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27" t="str">
        <f t="shared" si="40"/>
        <v/>
      </c>
      <c r="R675" s="28" t="str">
        <f t="shared" si="41"/>
        <v/>
      </c>
      <c r="S675" s="70" t="str">
        <f t="shared" si="42"/>
        <v/>
      </c>
      <c r="T675" s="19" t="str">
        <f t="shared" si="43"/>
        <v/>
      </c>
    </row>
    <row r="676" spans="1:20" ht="15.6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27" t="str">
        <f t="shared" si="40"/>
        <v/>
      </c>
      <c r="R676" s="28" t="str">
        <f t="shared" si="41"/>
        <v/>
      </c>
      <c r="S676" s="70" t="str">
        <f t="shared" si="42"/>
        <v/>
      </c>
      <c r="T676" s="19" t="str">
        <f t="shared" si="43"/>
        <v/>
      </c>
    </row>
    <row r="677" spans="1:20" ht="15.6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27" t="str">
        <f t="shared" si="40"/>
        <v/>
      </c>
      <c r="R677" s="28" t="str">
        <f t="shared" si="41"/>
        <v/>
      </c>
      <c r="S677" s="70" t="str">
        <f t="shared" si="42"/>
        <v/>
      </c>
      <c r="T677" s="19" t="str">
        <f t="shared" si="43"/>
        <v/>
      </c>
    </row>
    <row r="678" spans="1:20" ht="15.6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27" t="str">
        <f t="shared" si="40"/>
        <v/>
      </c>
      <c r="R678" s="28" t="str">
        <f t="shared" si="41"/>
        <v/>
      </c>
      <c r="S678" s="70" t="str">
        <f t="shared" si="42"/>
        <v/>
      </c>
      <c r="T678" s="19" t="str">
        <f t="shared" si="43"/>
        <v/>
      </c>
    </row>
    <row r="679" spans="1:20" ht="15.6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27" t="str">
        <f t="shared" si="40"/>
        <v/>
      </c>
      <c r="R679" s="28" t="str">
        <f t="shared" si="41"/>
        <v/>
      </c>
      <c r="S679" s="70" t="str">
        <f t="shared" si="42"/>
        <v/>
      </c>
      <c r="T679" s="19" t="str">
        <f t="shared" si="43"/>
        <v/>
      </c>
    </row>
    <row r="680" spans="1:20" ht="15.6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27" t="str">
        <f t="shared" si="40"/>
        <v/>
      </c>
      <c r="R680" s="28" t="str">
        <f t="shared" si="41"/>
        <v/>
      </c>
      <c r="S680" s="70" t="str">
        <f t="shared" si="42"/>
        <v/>
      </c>
      <c r="T680" s="19" t="str">
        <f t="shared" si="43"/>
        <v/>
      </c>
    </row>
    <row r="681" spans="1:20" ht="15.6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27" t="str">
        <f t="shared" si="40"/>
        <v/>
      </c>
      <c r="R681" s="28" t="str">
        <f t="shared" si="41"/>
        <v/>
      </c>
      <c r="S681" s="70" t="str">
        <f t="shared" si="42"/>
        <v/>
      </c>
      <c r="T681" s="19" t="str">
        <f t="shared" si="43"/>
        <v/>
      </c>
    </row>
    <row r="682" spans="1:20" ht="15.6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27" t="str">
        <f t="shared" si="40"/>
        <v/>
      </c>
      <c r="R682" s="28" t="str">
        <f t="shared" si="41"/>
        <v/>
      </c>
      <c r="S682" s="70" t="str">
        <f t="shared" si="42"/>
        <v/>
      </c>
      <c r="T682" s="19" t="str">
        <f t="shared" si="43"/>
        <v/>
      </c>
    </row>
    <row r="683" spans="1:20" ht="15.6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27" t="str">
        <f t="shared" si="40"/>
        <v/>
      </c>
      <c r="R683" s="28" t="str">
        <f t="shared" si="41"/>
        <v/>
      </c>
      <c r="S683" s="70" t="str">
        <f t="shared" si="42"/>
        <v/>
      </c>
      <c r="T683" s="19" t="str">
        <f t="shared" si="43"/>
        <v/>
      </c>
    </row>
    <row r="684" spans="1:20" ht="15.6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27" t="str">
        <f t="shared" si="40"/>
        <v/>
      </c>
      <c r="R684" s="28" t="str">
        <f t="shared" si="41"/>
        <v/>
      </c>
      <c r="S684" s="70" t="str">
        <f t="shared" si="42"/>
        <v/>
      </c>
      <c r="T684" s="19" t="str">
        <f t="shared" si="43"/>
        <v/>
      </c>
    </row>
    <row r="685" spans="1:20" ht="15.6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27" t="str">
        <f t="shared" si="40"/>
        <v/>
      </c>
      <c r="R685" s="28" t="str">
        <f t="shared" si="41"/>
        <v/>
      </c>
      <c r="S685" s="70" t="str">
        <f t="shared" si="42"/>
        <v/>
      </c>
      <c r="T685" s="19" t="str">
        <f t="shared" si="43"/>
        <v/>
      </c>
    </row>
    <row r="686" spans="1:20" ht="15.6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27" t="str">
        <f t="shared" si="40"/>
        <v/>
      </c>
      <c r="R686" s="28" t="str">
        <f t="shared" si="41"/>
        <v/>
      </c>
      <c r="S686" s="70" t="str">
        <f t="shared" si="42"/>
        <v/>
      </c>
      <c r="T686" s="19" t="str">
        <f t="shared" si="43"/>
        <v/>
      </c>
    </row>
    <row r="687" spans="1:20" ht="15.6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27" t="str">
        <f t="shared" si="40"/>
        <v/>
      </c>
      <c r="R687" s="28" t="str">
        <f t="shared" si="41"/>
        <v/>
      </c>
      <c r="S687" s="70" t="str">
        <f t="shared" si="42"/>
        <v/>
      </c>
      <c r="T687" s="19" t="str">
        <f t="shared" si="43"/>
        <v/>
      </c>
    </row>
    <row r="688" spans="1:20" ht="15.6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27" t="str">
        <f t="shared" si="40"/>
        <v/>
      </c>
      <c r="R688" s="28" t="str">
        <f t="shared" si="41"/>
        <v/>
      </c>
      <c r="S688" s="70" t="str">
        <f t="shared" si="42"/>
        <v/>
      </c>
      <c r="T688" s="19" t="str">
        <f t="shared" si="43"/>
        <v/>
      </c>
    </row>
    <row r="689" spans="1:20" ht="15.6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27" t="str">
        <f t="shared" si="40"/>
        <v/>
      </c>
      <c r="R689" s="28" t="str">
        <f t="shared" si="41"/>
        <v/>
      </c>
      <c r="S689" s="70" t="str">
        <f t="shared" si="42"/>
        <v/>
      </c>
      <c r="T689" s="19" t="str">
        <f t="shared" si="43"/>
        <v/>
      </c>
    </row>
    <row r="690" spans="1:20" ht="15.6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27" t="str">
        <f t="shared" si="40"/>
        <v/>
      </c>
      <c r="R690" s="28" t="str">
        <f t="shared" si="41"/>
        <v/>
      </c>
      <c r="S690" s="70" t="str">
        <f t="shared" si="42"/>
        <v/>
      </c>
      <c r="T690" s="19" t="str">
        <f t="shared" si="43"/>
        <v/>
      </c>
    </row>
    <row r="691" spans="1:20" ht="15.6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27" t="str">
        <f t="shared" si="40"/>
        <v/>
      </c>
      <c r="R691" s="28" t="str">
        <f t="shared" si="41"/>
        <v/>
      </c>
      <c r="S691" s="70" t="str">
        <f t="shared" si="42"/>
        <v/>
      </c>
      <c r="T691" s="19" t="str">
        <f t="shared" si="43"/>
        <v/>
      </c>
    </row>
    <row r="692" spans="1:20" ht="15.6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27" t="str">
        <f t="shared" si="40"/>
        <v/>
      </c>
      <c r="R692" s="28" t="str">
        <f t="shared" si="41"/>
        <v/>
      </c>
      <c r="S692" s="70" t="str">
        <f t="shared" si="42"/>
        <v/>
      </c>
      <c r="T692" s="19" t="str">
        <f t="shared" si="43"/>
        <v/>
      </c>
    </row>
    <row r="693" spans="1:20" ht="15.6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27" t="str">
        <f t="shared" si="40"/>
        <v/>
      </c>
      <c r="R693" s="28" t="str">
        <f t="shared" si="41"/>
        <v/>
      </c>
      <c r="S693" s="70" t="str">
        <f t="shared" si="42"/>
        <v/>
      </c>
      <c r="T693" s="19" t="str">
        <f t="shared" si="43"/>
        <v/>
      </c>
    </row>
    <row r="694" spans="1:20" ht="15.6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27" t="str">
        <f t="shared" si="40"/>
        <v/>
      </c>
      <c r="R694" s="28" t="str">
        <f t="shared" si="41"/>
        <v/>
      </c>
      <c r="S694" s="70" t="str">
        <f t="shared" si="42"/>
        <v/>
      </c>
      <c r="T694" s="19" t="str">
        <f t="shared" si="43"/>
        <v/>
      </c>
    </row>
    <row r="695" spans="1:20" ht="15.6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27" t="str">
        <f t="shared" si="40"/>
        <v/>
      </c>
      <c r="R695" s="28" t="str">
        <f t="shared" si="41"/>
        <v/>
      </c>
      <c r="S695" s="70" t="str">
        <f t="shared" si="42"/>
        <v/>
      </c>
      <c r="T695" s="19" t="str">
        <f t="shared" si="43"/>
        <v/>
      </c>
    </row>
    <row r="696" spans="1:20" ht="15.6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27" t="str">
        <f t="shared" si="40"/>
        <v/>
      </c>
      <c r="R696" s="28" t="str">
        <f t="shared" si="41"/>
        <v/>
      </c>
      <c r="S696" s="70" t="str">
        <f t="shared" si="42"/>
        <v/>
      </c>
      <c r="T696" s="19" t="str">
        <f t="shared" si="43"/>
        <v/>
      </c>
    </row>
    <row r="697" spans="1:20" ht="15.6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27" t="str">
        <f t="shared" si="40"/>
        <v/>
      </c>
      <c r="R697" s="28" t="str">
        <f t="shared" si="41"/>
        <v/>
      </c>
      <c r="S697" s="70" t="str">
        <f t="shared" si="42"/>
        <v/>
      </c>
      <c r="T697" s="19" t="str">
        <f t="shared" si="43"/>
        <v/>
      </c>
    </row>
    <row r="698" spans="1:20" ht="15.6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27" t="str">
        <f t="shared" si="40"/>
        <v/>
      </c>
      <c r="R698" s="28" t="str">
        <f t="shared" si="41"/>
        <v/>
      </c>
      <c r="S698" s="70" t="str">
        <f t="shared" si="42"/>
        <v/>
      </c>
      <c r="T698" s="19" t="str">
        <f t="shared" si="43"/>
        <v/>
      </c>
    </row>
    <row r="699" spans="1:20" ht="15.6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27" t="str">
        <f t="shared" si="40"/>
        <v/>
      </c>
      <c r="R699" s="28" t="str">
        <f t="shared" si="41"/>
        <v/>
      </c>
      <c r="S699" s="70" t="str">
        <f t="shared" si="42"/>
        <v/>
      </c>
      <c r="T699" s="19" t="str">
        <f t="shared" si="43"/>
        <v/>
      </c>
    </row>
    <row r="700" spans="1:20" ht="15.6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27" t="str">
        <f t="shared" si="40"/>
        <v/>
      </c>
      <c r="R700" s="28" t="str">
        <f t="shared" si="41"/>
        <v/>
      </c>
      <c r="S700" s="70" t="str">
        <f t="shared" si="42"/>
        <v/>
      </c>
      <c r="T700" s="19" t="str">
        <f t="shared" si="43"/>
        <v/>
      </c>
    </row>
    <row r="701" spans="1:20" ht="15.6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27" t="str">
        <f t="shared" si="40"/>
        <v/>
      </c>
      <c r="R701" s="28" t="str">
        <f t="shared" si="41"/>
        <v/>
      </c>
      <c r="S701" s="70" t="str">
        <f t="shared" si="42"/>
        <v/>
      </c>
      <c r="T701" s="19" t="str">
        <f t="shared" si="43"/>
        <v/>
      </c>
    </row>
    <row r="702" spans="1:20" ht="15.6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27" t="str">
        <f t="shared" si="40"/>
        <v/>
      </c>
      <c r="R702" s="28" t="str">
        <f t="shared" si="41"/>
        <v/>
      </c>
      <c r="S702" s="70" t="str">
        <f t="shared" si="42"/>
        <v/>
      </c>
      <c r="T702" s="19" t="str">
        <f t="shared" si="43"/>
        <v/>
      </c>
    </row>
    <row r="703" spans="1:20" ht="15.6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27" t="str">
        <f t="shared" si="40"/>
        <v/>
      </c>
      <c r="R703" s="28" t="str">
        <f t="shared" si="41"/>
        <v/>
      </c>
      <c r="S703" s="70" t="str">
        <f t="shared" si="42"/>
        <v/>
      </c>
      <c r="T703" s="19" t="str">
        <f t="shared" si="43"/>
        <v/>
      </c>
    </row>
    <row r="704" spans="1:20" ht="15.6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27" t="str">
        <f t="shared" si="40"/>
        <v/>
      </c>
      <c r="R704" s="28" t="str">
        <f t="shared" si="41"/>
        <v/>
      </c>
      <c r="S704" s="70" t="str">
        <f t="shared" si="42"/>
        <v/>
      </c>
      <c r="T704" s="19" t="str">
        <f t="shared" si="43"/>
        <v/>
      </c>
    </row>
    <row r="705" spans="1:20" ht="15.6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27" t="str">
        <f t="shared" si="40"/>
        <v/>
      </c>
      <c r="R705" s="28" t="str">
        <f t="shared" si="41"/>
        <v/>
      </c>
      <c r="S705" s="70" t="str">
        <f t="shared" si="42"/>
        <v/>
      </c>
      <c r="T705" s="19" t="str">
        <f t="shared" si="43"/>
        <v/>
      </c>
    </row>
    <row r="706" spans="1:20" ht="15.6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27" t="str">
        <f t="shared" si="40"/>
        <v/>
      </c>
      <c r="R706" s="28" t="str">
        <f t="shared" si="41"/>
        <v/>
      </c>
      <c r="S706" s="70" t="str">
        <f t="shared" si="42"/>
        <v/>
      </c>
      <c r="T706" s="19" t="str">
        <f t="shared" si="43"/>
        <v/>
      </c>
    </row>
    <row r="707" spans="1:20" ht="15.6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27" t="str">
        <f t="shared" si="40"/>
        <v/>
      </c>
      <c r="R707" s="28" t="str">
        <f t="shared" si="41"/>
        <v/>
      </c>
      <c r="S707" s="70" t="str">
        <f t="shared" si="42"/>
        <v/>
      </c>
      <c r="T707" s="19" t="str">
        <f t="shared" si="43"/>
        <v/>
      </c>
    </row>
    <row r="708" spans="1:20" ht="15.6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27" t="str">
        <f t="shared" si="40"/>
        <v/>
      </c>
      <c r="R708" s="28" t="str">
        <f t="shared" si="41"/>
        <v/>
      </c>
      <c r="S708" s="70" t="str">
        <f t="shared" si="42"/>
        <v/>
      </c>
      <c r="T708" s="19" t="str">
        <f t="shared" si="43"/>
        <v/>
      </c>
    </row>
    <row r="709" spans="1:20" ht="15.6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27" t="str">
        <f t="shared" si="40"/>
        <v/>
      </c>
      <c r="R709" s="28" t="str">
        <f t="shared" si="41"/>
        <v/>
      </c>
      <c r="S709" s="70" t="str">
        <f t="shared" si="42"/>
        <v/>
      </c>
      <c r="T709" s="19" t="str">
        <f t="shared" si="43"/>
        <v/>
      </c>
    </row>
    <row r="710" spans="1:20" ht="15.6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27" t="str">
        <f t="shared" ref="Q710:Q773" si="44">IF(COUNTA(D710:P710)=0, "",
   IF(AND(D710="",COUNTA(E710:P710)&lt;=4),SUM(D710:P710),
     IF(AND(D710&lt;&gt;"",COUNTA(E710:P710)&lt;=4),SUM(D710:P710),
     IF(D710="", LARGE(E710:P710,1)+LARGE(E710:P710,2)+LARGE(E710:P710,3)+LARGE(E710:P710,4),
            D710 + LARGE(E710:P710,1)+LARGE(E710:P710,2)+LARGE(E710:P710,3)+LARGE(E710:P710,4)))))</f>
        <v/>
      </c>
      <c r="R710" s="28" t="str">
        <f t="shared" ref="R710:R773" si="45">IF(Q710="","",Q710/500)</f>
        <v/>
      </c>
      <c r="S710" s="70" t="str">
        <f t="shared" ref="S710:S773" si="46">IF(Q710="","",
IF(OR(COUNT(D710:P710)&lt;4,AND(COUNT(D710:P710)&gt;=4,D710&lt;33,COUNTIF(E710:P710,"&gt;=33")&lt;=3),AND(COUNT(D710:P710)&gt;=4,D710&gt;=33,COUNTIF(E710:P710,"&gt;=33")&lt;=2),R710&lt;33%),"Fail",
IF(OR(AND(COUNT(D710:P710)&gt;=4,D710&lt;33,COUNTIF(E710:P710,"&gt;=33")&gt;=4),AND(COUNT(D710:P710)&gt;=4,D710&gt;=33,COUNTIF(E710:P710,"&gt;=33")=3)),"Compartment","Pass")))</f>
        <v/>
      </c>
      <c r="T710" s="19" t="str">
        <f t="shared" ref="T710:T773" si="47">IF(R710="","",IF(R710&lt;=60%,"1. &lt;=60%",IF(R710&lt;=70%,"2. 61-70%",IF(R710&lt;=80%,"3. 71-80%",IF(R710&lt;=90%,"4. 81-90%",IF(R710&gt;90%,"5. above 90%"))))))</f>
        <v/>
      </c>
    </row>
    <row r="711" spans="1:20" ht="15.6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27" t="str">
        <f t="shared" si="44"/>
        <v/>
      </c>
      <c r="R711" s="28" t="str">
        <f t="shared" si="45"/>
        <v/>
      </c>
      <c r="S711" s="70" t="str">
        <f t="shared" si="46"/>
        <v/>
      </c>
      <c r="T711" s="19" t="str">
        <f t="shared" si="47"/>
        <v/>
      </c>
    </row>
    <row r="712" spans="1:20" ht="15.6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27" t="str">
        <f t="shared" si="44"/>
        <v/>
      </c>
      <c r="R712" s="28" t="str">
        <f t="shared" si="45"/>
        <v/>
      </c>
      <c r="S712" s="70" t="str">
        <f t="shared" si="46"/>
        <v/>
      </c>
      <c r="T712" s="19" t="str">
        <f t="shared" si="47"/>
        <v/>
      </c>
    </row>
    <row r="713" spans="1:20" ht="15.6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27" t="str">
        <f t="shared" si="44"/>
        <v/>
      </c>
      <c r="R713" s="28" t="str">
        <f t="shared" si="45"/>
        <v/>
      </c>
      <c r="S713" s="70" t="str">
        <f t="shared" si="46"/>
        <v/>
      </c>
      <c r="T713" s="19" t="str">
        <f t="shared" si="47"/>
        <v/>
      </c>
    </row>
    <row r="714" spans="1:20" ht="15.6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27" t="str">
        <f t="shared" si="44"/>
        <v/>
      </c>
      <c r="R714" s="28" t="str">
        <f t="shared" si="45"/>
        <v/>
      </c>
      <c r="S714" s="70" t="str">
        <f t="shared" si="46"/>
        <v/>
      </c>
      <c r="T714" s="19" t="str">
        <f t="shared" si="47"/>
        <v/>
      </c>
    </row>
    <row r="715" spans="1:20" ht="15.6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27" t="str">
        <f t="shared" si="44"/>
        <v/>
      </c>
      <c r="R715" s="28" t="str">
        <f t="shared" si="45"/>
        <v/>
      </c>
      <c r="S715" s="70" t="str">
        <f t="shared" si="46"/>
        <v/>
      </c>
      <c r="T715" s="19" t="str">
        <f t="shared" si="47"/>
        <v/>
      </c>
    </row>
    <row r="716" spans="1:20" ht="15.6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27" t="str">
        <f t="shared" si="44"/>
        <v/>
      </c>
      <c r="R716" s="28" t="str">
        <f t="shared" si="45"/>
        <v/>
      </c>
      <c r="S716" s="70" t="str">
        <f t="shared" si="46"/>
        <v/>
      </c>
      <c r="T716" s="19" t="str">
        <f t="shared" si="47"/>
        <v/>
      </c>
    </row>
    <row r="717" spans="1:20" ht="15.6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27" t="str">
        <f t="shared" si="44"/>
        <v/>
      </c>
      <c r="R717" s="28" t="str">
        <f t="shared" si="45"/>
        <v/>
      </c>
      <c r="S717" s="70" t="str">
        <f t="shared" si="46"/>
        <v/>
      </c>
      <c r="T717" s="19" t="str">
        <f t="shared" si="47"/>
        <v/>
      </c>
    </row>
    <row r="718" spans="1:20" ht="15.6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27" t="str">
        <f t="shared" si="44"/>
        <v/>
      </c>
      <c r="R718" s="28" t="str">
        <f t="shared" si="45"/>
        <v/>
      </c>
      <c r="S718" s="70" t="str">
        <f t="shared" si="46"/>
        <v/>
      </c>
      <c r="T718" s="19" t="str">
        <f t="shared" si="47"/>
        <v/>
      </c>
    </row>
    <row r="719" spans="1:20" ht="15.6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27" t="str">
        <f t="shared" si="44"/>
        <v/>
      </c>
      <c r="R719" s="28" t="str">
        <f t="shared" si="45"/>
        <v/>
      </c>
      <c r="S719" s="70" t="str">
        <f t="shared" si="46"/>
        <v/>
      </c>
      <c r="T719" s="19" t="str">
        <f t="shared" si="47"/>
        <v/>
      </c>
    </row>
    <row r="720" spans="1:20" ht="15.6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27" t="str">
        <f t="shared" si="44"/>
        <v/>
      </c>
      <c r="R720" s="28" t="str">
        <f t="shared" si="45"/>
        <v/>
      </c>
      <c r="S720" s="70" t="str">
        <f t="shared" si="46"/>
        <v/>
      </c>
      <c r="T720" s="19" t="str">
        <f t="shared" si="47"/>
        <v/>
      </c>
    </row>
    <row r="721" spans="1:20" ht="15.6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27" t="str">
        <f t="shared" si="44"/>
        <v/>
      </c>
      <c r="R721" s="28" t="str">
        <f t="shared" si="45"/>
        <v/>
      </c>
      <c r="S721" s="70" t="str">
        <f t="shared" si="46"/>
        <v/>
      </c>
      <c r="T721" s="19" t="str">
        <f t="shared" si="47"/>
        <v/>
      </c>
    </row>
    <row r="722" spans="1:20" ht="15.6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27" t="str">
        <f t="shared" si="44"/>
        <v/>
      </c>
      <c r="R722" s="28" t="str">
        <f t="shared" si="45"/>
        <v/>
      </c>
      <c r="S722" s="70" t="str">
        <f t="shared" si="46"/>
        <v/>
      </c>
      <c r="T722" s="19" t="str">
        <f t="shared" si="47"/>
        <v/>
      </c>
    </row>
    <row r="723" spans="1:20" ht="15.6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27" t="str">
        <f t="shared" si="44"/>
        <v/>
      </c>
      <c r="R723" s="28" t="str">
        <f t="shared" si="45"/>
        <v/>
      </c>
      <c r="S723" s="70" t="str">
        <f t="shared" si="46"/>
        <v/>
      </c>
      <c r="T723" s="19" t="str">
        <f t="shared" si="47"/>
        <v/>
      </c>
    </row>
    <row r="724" spans="1:20" ht="15.6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27" t="str">
        <f t="shared" si="44"/>
        <v/>
      </c>
      <c r="R724" s="28" t="str">
        <f t="shared" si="45"/>
        <v/>
      </c>
      <c r="S724" s="70" t="str">
        <f t="shared" si="46"/>
        <v/>
      </c>
      <c r="T724" s="19" t="str">
        <f t="shared" si="47"/>
        <v/>
      </c>
    </row>
    <row r="725" spans="1:20" ht="15.6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27" t="str">
        <f t="shared" si="44"/>
        <v/>
      </c>
      <c r="R725" s="28" t="str">
        <f t="shared" si="45"/>
        <v/>
      </c>
      <c r="S725" s="70" t="str">
        <f t="shared" si="46"/>
        <v/>
      </c>
      <c r="T725" s="19" t="str">
        <f t="shared" si="47"/>
        <v/>
      </c>
    </row>
    <row r="726" spans="1:20" ht="15.6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27" t="str">
        <f t="shared" si="44"/>
        <v/>
      </c>
      <c r="R726" s="28" t="str">
        <f t="shared" si="45"/>
        <v/>
      </c>
      <c r="S726" s="70" t="str">
        <f t="shared" si="46"/>
        <v/>
      </c>
      <c r="T726" s="19" t="str">
        <f t="shared" si="47"/>
        <v/>
      </c>
    </row>
    <row r="727" spans="1:20" ht="15.6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27" t="str">
        <f t="shared" si="44"/>
        <v/>
      </c>
      <c r="R727" s="28" t="str">
        <f t="shared" si="45"/>
        <v/>
      </c>
      <c r="S727" s="70" t="str">
        <f t="shared" si="46"/>
        <v/>
      </c>
      <c r="T727" s="19" t="str">
        <f t="shared" si="47"/>
        <v/>
      </c>
    </row>
    <row r="728" spans="1:20" ht="15.6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27" t="str">
        <f t="shared" si="44"/>
        <v/>
      </c>
      <c r="R728" s="28" t="str">
        <f t="shared" si="45"/>
        <v/>
      </c>
      <c r="S728" s="70" t="str">
        <f t="shared" si="46"/>
        <v/>
      </c>
      <c r="T728" s="19" t="str">
        <f t="shared" si="47"/>
        <v/>
      </c>
    </row>
    <row r="729" spans="1:20" ht="15.6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27" t="str">
        <f t="shared" si="44"/>
        <v/>
      </c>
      <c r="R729" s="28" t="str">
        <f t="shared" si="45"/>
        <v/>
      </c>
      <c r="S729" s="70" t="str">
        <f t="shared" si="46"/>
        <v/>
      </c>
      <c r="T729" s="19" t="str">
        <f t="shared" si="47"/>
        <v/>
      </c>
    </row>
    <row r="730" spans="1:20" ht="15.6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27" t="str">
        <f t="shared" si="44"/>
        <v/>
      </c>
      <c r="R730" s="28" t="str">
        <f t="shared" si="45"/>
        <v/>
      </c>
      <c r="S730" s="70" t="str">
        <f t="shared" si="46"/>
        <v/>
      </c>
      <c r="T730" s="19" t="str">
        <f t="shared" si="47"/>
        <v/>
      </c>
    </row>
    <row r="731" spans="1:20" ht="15.6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27" t="str">
        <f t="shared" si="44"/>
        <v/>
      </c>
      <c r="R731" s="28" t="str">
        <f t="shared" si="45"/>
        <v/>
      </c>
      <c r="S731" s="70" t="str">
        <f t="shared" si="46"/>
        <v/>
      </c>
      <c r="T731" s="19" t="str">
        <f t="shared" si="47"/>
        <v/>
      </c>
    </row>
    <row r="732" spans="1:20" ht="15.6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27" t="str">
        <f t="shared" si="44"/>
        <v/>
      </c>
      <c r="R732" s="28" t="str">
        <f t="shared" si="45"/>
        <v/>
      </c>
      <c r="S732" s="70" t="str">
        <f t="shared" si="46"/>
        <v/>
      </c>
      <c r="T732" s="19" t="str">
        <f t="shared" si="47"/>
        <v/>
      </c>
    </row>
    <row r="733" spans="1:20" ht="15.6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27" t="str">
        <f t="shared" si="44"/>
        <v/>
      </c>
      <c r="R733" s="28" t="str">
        <f t="shared" si="45"/>
        <v/>
      </c>
      <c r="S733" s="70" t="str">
        <f t="shared" si="46"/>
        <v/>
      </c>
      <c r="T733" s="19" t="str">
        <f t="shared" si="47"/>
        <v/>
      </c>
    </row>
    <row r="734" spans="1:20" ht="15.6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27" t="str">
        <f t="shared" si="44"/>
        <v/>
      </c>
      <c r="R734" s="28" t="str">
        <f t="shared" si="45"/>
        <v/>
      </c>
      <c r="S734" s="70" t="str">
        <f t="shared" si="46"/>
        <v/>
      </c>
      <c r="T734" s="19" t="str">
        <f t="shared" si="47"/>
        <v/>
      </c>
    </row>
    <row r="735" spans="1:20" ht="15.6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27" t="str">
        <f t="shared" si="44"/>
        <v/>
      </c>
      <c r="R735" s="28" t="str">
        <f t="shared" si="45"/>
        <v/>
      </c>
      <c r="S735" s="70" t="str">
        <f t="shared" si="46"/>
        <v/>
      </c>
      <c r="T735" s="19" t="str">
        <f t="shared" si="47"/>
        <v/>
      </c>
    </row>
    <row r="736" spans="1:20" ht="15.6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27" t="str">
        <f t="shared" si="44"/>
        <v/>
      </c>
      <c r="R736" s="28" t="str">
        <f t="shared" si="45"/>
        <v/>
      </c>
      <c r="S736" s="70" t="str">
        <f t="shared" si="46"/>
        <v/>
      </c>
      <c r="T736" s="19" t="str">
        <f t="shared" si="47"/>
        <v/>
      </c>
    </row>
    <row r="737" spans="1:20" ht="15.6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27" t="str">
        <f t="shared" si="44"/>
        <v/>
      </c>
      <c r="R737" s="28" t="str">
        <f t="shared" si="45"/>
        <v/>
      </c>
      <c r="S737" s="70" t="str">
        <f t="shared" si="46"/>
        <v/>
      </c>
      <c r="T737" s="19" t="str">
        <f t="shared" si="47"/>
        <v/>
      </c>
    </row>
    <row r="738" spans="1:20" ht="15.6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27" t="str">
        <f t="shared" si="44"/>
        <v/>
      </c>
      <c r="R738" s="28" t="str">
        <f t="shared" si="45"/>
        <v/>
      </c>
      <c r="S738" s="70" t="str">
        <f t="shared" si="46"/>
        <v/>
      </c>
      <c r="T738" s="19" t="str">
        <f t="shared" si="47"/>
        <v/>
      </c>
    </row>
    <row r="739" spans="1:20" ht="15.6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27" t="str">
        <f t="shared" si="44"/>
        <v/>
      </c>
      <c r="R739" s="28" t="str">
        <f t="shared" si="45"/>
        <v/>
      </c>
      <c r="S739" s="70" t="str">
        <f t="shared" si="46"/>
        <v/>
      </c>
      <c r="T739" s="19" t="str">
        <f t="shared" si="47"/>
        <v/>
      </c>
    </row>
    <row r="740" spans="1:20" ht="15.6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27" t="str">
        <f t="shared" si="44"/>
        <v/>
      </c>
      <c r="R740" s="28" t="str">
        <f t="shared" si="45"/>
        <v/>
      </c>
      <c r="S740" s="70" t="str">
        <f t="shared" si="46"/>
        <v/>
      </c>
      <c r="T740" s="19" t="str">
        <f t="shared" si="47"/>
        <v/>
      </c>
    </row>
    <row r="741" spans="1:20" ht="15.6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27" t="str">
        <f t="shared" si="44"/>
        <v/>
      </c>
      <c r="R741" s="28" t="str">
        <f t="shared" si="45"/>
        <v/>
      </c>
      <c r="S741" s="70" t="str">
        <f t="shared" si="46"/>
        <v/>
      </c>
      <c r="T741" s="19" t="str">
        <f t="shared" si="47"/>
        <v/>
      </c>
    </row>
    <row r="742" spans="1:20" ht="15.6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27" t="str">
        <f t="shared" si="44"/>
        <v/>
      </c>
      <c r="R742" s="28" t="str">
        <f t="shared" si="45"/>
        <v/>
      </c>
      <c r="S742" s="70" t="str">
        <f t="shared" si="46"/>
        <v/>
      </c>
      <c r="T742" s="19" t="str">
        <f t="shared" si="47"/>
        <v/>
      </c>
    </row>
    <row r="743" spans="1:20" ht="15.6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27" t="str">
        <f t="shared" si="44"/>
        <v/>
      </c>
      <c r="R743" s="28" t="str">
        <f t="shared" si="45"/>
        <v/>
      </c>
      <c r="S743" s="70" t="str">
        <f t="shared" si="46"/>
        <v/>
      </c>
      <c r="T743" s="19" t="str">
        <f t="shared" si="47"/>
        <v/>
      </c>
    </row>
    <row r="744" spans="1:20" ht="15.6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27" t="str">
        <f t="shared" si="44"/>
        <v/>
      </c>
      <c r="R744" s="28" t="str">
        <f t="shared" si="45"/>
        <v/>
      </c>
      <c r="S744" s="70" t="str">
        <f t="shared" si="46"/>
        <v/>
      </c>
      <c r="T744" s="19" t="str">
        <f t="shared" si="47"/>
        <v/>
      </c>
    </row>
    <row r="745" spans="1:20" ht="15.6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27" t="str">
        <f t="shared" si="44"/>
        <v/>
      </c>
      <c r="R745" s="28" t="str">
        <f t="shared" si="45"/>
        <v/>
      </c>
      <c r="S745" s="70" t="str">
        <f t="shared" si="46"/>
        <v/>
      </c>
      <c r="T745" s="19" t="str">
        <f t="shared" si="47"/>
        <v/>
      </c>
    </row>
    <row r="746" spans="1:20" ht="15.6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27" t="str">
        <f t="shared" si="44"/>
        <v/>
      </c>
      <c r="R746" s="28" t="str">
        <f t="shared" si="45"/>
        <v/>
      </c>
      <c r="S746" s="70" t="str">
        <f t="shared" si="46"/>
        <v/>
      </c>
      <c r="T746" s="19" t="str">
        <f t="shared" si="47"/>
        <v/>
      </c>
    </row>
    <row r="747" spans="1:20" ht="15.6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27" t="str">
        <f t="shared" si="44"/>
        <v/>
      </c>
      <c r="R747" s="28" t="str">
        <f t="shared" si="45"/>
        <v/>
      </c>
      <c r="S747" s="70" t="str">
        <f t="shared" si="46"/>
        <v/>
      </c>
      <c r="T747" s="19" t="str">
        <f t="shared" si="47"/>
        <v/>
      </c>
    </row>
    <row r="748" spans="1:20" ht="15.6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27" t="str">
        <f t="shared" si="44"/>
        <v/>
      </c>
      <c r="R748" s="28" t="str">
        <f t="shared" si="45"/>
        <v/>
      </c>
      <c r="S748" s="70" t="str">
        <f t="shared" si="46"/>
        <v/>
      </c>
      <c r="T748" s="19" t="str">
        <f t="shared" si="47"/>
        <v/>
      </c>
    </row>
    <row r="749" spans="1:20" ht="15.6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27" t="str">
        <f t="shared" si="44"/>
        <v/>
      </c>
      <c r="R749" s="28" t="str">
        <f t="shared" si="45"/>
        <v/>
      </c>
      <c r="S749" s="70" t="str">
        <f t="shared" si="46"/>
        <v/>
      </c>
      <c r="T749" s="19" t="str">
        <f t="shared" si="47"/>
        <v/>
      </c>
    </row>
    <row r="750" spans="1:20" ht="15.6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27" t="str">
        <f t="shared" si="44"/>
        <v/>
      </c>
      <c r="R750" s="28" t="str">
        <f t="shared" si="45"/>
        <v/>
      </c>
      <c r="S750" s="70" t="str">
        <f t="shared" si="46"/>
        <v/>
      </c>
      <c r="T750" s="19" t="str">
        <f t="shared" si="47"/>
        <v/>
      </c>
    </row>
    <row r="751" spans="1:20" ht="15.6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27" t="str">
        <f t="shared" si="44"/>
        <v/>
      </c>
      <c r="R751" s="28" t="str">
        <f t="shared" si="45"/>
        <v/>
      </c>
      <c r="S751" s="70" t="str">
        <f t="shared" si="46"/>
        <v/>
      </c>
      <c r="T751" s="19" t="str">
        <f t="shared" si="47"/>
        <v/>
      </c>
    </row>
    <row r="752" spans="1:20" ht="15.6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27" t="str">
        <f t="shared" si="44"/>
        <v/>
      </c>
      <c r="R752" s="28" t="str">
        <f t="shared" si="45"/>
        <v/>
      </c>
      <c r="S752" s="70" t="str">
        <f t="shared" si="46"/>
        <v/>
      </c>
      <c r="T752" s="19" t="str">
        <f t="shared" si="47"/>
        <v/>
      </c>
    </row>
    <row r="753" spans="1:20" ht="15.6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27" t="str">
        <f t="shared" si="44"/>
        <v/>
      </c>
      <c r="R753" s="28" t="str">
        <f t="shared" si="45"/>
        <v/>
      </c>
      <c r="S753" s="70" t="str">
        <f t="shared" si="46"/>
        <v/>
      </c>
      <c r="T753" s="19" t="str">
        <f t="shared" si="47"/>
        <v/>
      </c>
    </row>
    <row r="754" spans="1:20" ht="15.6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27" t="str">
        <f t="shared" si="44"/>
        <v/>
      </c>
      <c r="R754" s="28" t="str">
        <f t="shared" si="45"/>
        <v/>
      </c>
      <c r="S754" s="70" t="str">
        <f t="shared" si="46"/>
        <v/>
      </c>
      <c r="T754" s="19" t="str">
        <f t="shared" si="47"/>
        <v/>
      </c>
    </row>
    <row r="755" spans="1:20" ht="15.6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27" t="str">
        <f t="shared" si="44"/>
        <v/>
      </c>
      <c r="R755" s="28" t="str">
        <f t="shared" si="45"/>
        <v/>
      </c>
      <c r="S755" s="70" t="str">
        <f t="shared" si="46"/>
        <v/>
      </c>
      <c r="T755" s="19" t="str">
        <f t="shared" si="47"/>
        <v/>
      </c>
    </row>
    <row r="756" spans="1:20" ht="15.6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27" t="str">
        <f t="shared" si="44"/>
        <v/>
      </c>
      <c r="R756" s="28" t="str">
        <f t="shared" si="45"/>
        <v/>
      </c>
      <c r="S756" s="70" t="str">
        <f t="shared" si="46"/>
        <v/>
      </c>
      <c r="T756" s="19" t="str">
        <f t="shared" si="47"/>
        <v/>
      </c>
    </row>
    <row r="757" spans="1:20" ht="15.6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27" t="str">
        <f t="shared" si="44"/>
        <v/>
      </c>
      <c r="R757" s="28" t="str">
        <f t="shared" si="45"/>
        <v/>
      </c>
      <c r="S757" s="70" t="str">
        <f t="shared" si="46"/>
        <v/>
      </c>
      <c r="T757" s="19" t="str">
        <f t="shared" si="47"/>
        <v/>
      </c>
    </row>
    <row r="758" spans="1:20" ht="15.6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27" t="str">
        <f t="shared" si="44"/>
        <v/>
      </c>
      <c r="R758" s="28" t="str">
        <f t="shared" si="45"/>
        <v/>
      </c>
      <c r="S758" s="70" t="str">
        <f t="shared" si="46"/>
        <v/>
      </c>
      <c r="T758" s="19" t="str">
        <f t="shared" si="47"/>
        <v/>
      </c>
    </row>
    <row r="759" spans="1:20" ht="15.6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27" t="str">
        <f t="shared" si="44"/>
        <v/>
      </c>
      <c r="R759" s="28" t="str">
        <f t="shared" si="45"/>
        <v/>
      </c>
      <c r="S759" s="70" t="str">
        <f t="shared" si="46"/>
        <v/>
      </c>
      <c r="T759" s="19" t="str">
        <f t="shared" si="47"/>
        <v/>
      </c>
    </row>
    <row r="760" spans="1:20" ht="15.6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27" t="str">
        <f t="shared" si="44"/>
        <v/>
      </c>
      <c r="R760" s="28" t="str">
        <f t="shared" si="45"/>
        <v/>
      </c>
      <c r="S760" s="70" t="str">
        <f t="shared" si="46"/>
        <v/>
      </c>
      <c r="T760" s="19" t="str">
        <f t="shared" si="47"/>
        <v/>
      </c>
    </row>
    <row r="761" spans="1:20" ht="15.6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27" t="str">
        <f t="shared" si="44"/>
        <v/>
      </c>
      <c r="R761" s="28" t="str">
        <f t="shared" si="45"/>
        <v/>
      </c>
      <c r="S761" s="70" t="str">
        <f t="shared" si="46"/>
        <v/>
      </c>
      <c r="T761" s="19" t="str">
        <f t="shared" si="47"/>
        <v/>
      </c>
    </row>
    <row r="762" spans="1:20" ht="15.6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27" t="str">
        <f t="shared" si="44"/>
        <v/>
      </c>
      <c r="R762" s="28" t="str">
        <f t="shared" si="45"/>
        <v/>
      </c>
      <c r="S762" s="70" t="str">
        <f t="shared" si="46"/>
        <v/>
      </c>
      <c r="T762" s="19" t="str">
        <f t="shared" si="47"/>
        <v/>
      </c>
    </row>
    <row r="763" spans="1:20" ht="15.6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27" t="str">
        <f t="shared" si="44"/>
        <v/>
      </c>
      <c r="R763" s="28" t="str">
        <f t="shared" si="45"/>
        <v/>
      </c>
      <c r="S763" s="70" t="str">
        <f t="shared" si="46"/>
        <v/>
      </c>
      <c r="T763" s="19" t="str">
        <f t="shared" si="47"/>
        <v/>
      </c>
    </row>
    <row r="764" spans="1:20" ht="15.6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27" t="str">
        <f t="shared" si="44"/>
        <v/>
      </c>
      <c r="R764" s="28" t="str">
        <f t="shared" si="45"/>
        <v/>
      </c>
      <c r="S764" s="70" t="str">
        <f t="shared" si="46"/>
        <v/>
      </c>
      <c r="T764" s="19" t="str">
        <f t="shared" si="47"/>
        <v/>
      </c>
    </row>
    <row r="765" spans="1:20" ht="15.6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27" t="str">
        <f t="shared" si="44"/>
        <v/>
      </c>
      <c r="R765" s="28" t="str">
        <f t="shared" si="45"/>
        <v/>
      </c>
      <c r="S765" s="70" t="str">
        <f t="shared" si="46"/>
        <v/>
      </c>
      <c r="T765" s="19" t="str">
        <f t="shared" si="47"/>
        <v/>
      </c>
    </row>
    <row r="766" spans="1:20" ht="15.6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27" t="str">
        <f t="shared" si="44"/>
        <v/>
      </c>
      <c r="R766" s="28" t="str">
        <f t="shared" si="45"/>
        <v/>
      </c>
      <c r="S766" s="70" t="str">
        <f t="shared" si="46"/>
        <v/>
      </c>
      <c r="T766" s="19" t="str">
        <f t="shared" si="47"/>
        <v/>
      </c>
    </row>
    <row r="767" spans="1:20" ht="15.6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27" t="str">
        <f t="shared" si="44"/>
        <v/>
      </c>
      <c r="R767" s="28" t="str">
        <f t="shared" si="45"/>
        <v/>
      </c>
      <c r="S767" s="70" t="str">
        <f t="shared" si="46"/>
        <v/>
      </c>
      <c r="T767" s="19" t="str">
        <f t="shared" si="47"/>
        <v/>
      </c>
    </row>
    <row r="768" spans="1:20" ht="15.6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27" t="str">
        <f t="shared" si="44"/>
        <v/>
      </c>
      <c r="R768" s="28" t="str">
        <f t="shared" si="45"/>
        <v/>
      </c>
      <c r="S768" s="70" t="str">
        <f t="shared" si="46"/>
        <v/>
      </c>
      <c r="T768" s="19" t="str">
        <f t="shared" si="47"/>
        <v/>
      </c>
    </row>
    <row r="769" spans="1:20" ht="15.6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27" t="str">
        <f t="shared" si="44"/>
        <v/>
      </c>
      <c r="R769" s="28" t="str">
        <f t="shared" si="45"/>
        <v/>
      </c>
      <c r="S769" s="70" t="str">
        <f t="shared" si="46"/>
        <v/>
      </c>
      <c r="T769" s="19" t="str">
        <f t="shared" si="47"/>
        <v/>
      </c>
    </row>
    <row r="770" spans="1:20" ht="15.6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27" t="str">
        <f t="shared" si="44"/>
        <v/>
      </c>
      <c r="R770" s="28" t="str">
        <f t="shared" si="45"/>
        <v/>
      </c>
      <c r="S770" s="70" t="str">
        <f t="shared" si="46"/>
        <v/>
      </c>
      <c r="T770" s="19" t="str">
        <f t="shared" si="47"/>
        <v/>
      </c>
    </row>
    <row r="771" spans="1:20" ht="15.6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27" t="str">
        <f t="shared" si="44"/>
        <v/>
      </c>
      <c r="R771" s="28" t="str">
        <f t="shared" si="45"/>
        <v/>
      </c>
      <c r="S771" s="70" t="str">
        <f t="shared" si="46"/>
        <v/>
      </c>
      <c r="T771" s="19" t="str">
        <f t="shared" si="47"/>
        <v/>
      </c>
    </row>
    <row r="772" spans="1:20" ht="15.6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27" t="str">
        <f t="shared" si="44"/>
        <v/>
      </c>
      <c r="R772" s="28" t="str">
        <f t="shared" si="45"/>
        <v/>
      </c>
      <c r="S772" s="70" t="str">
        <f t="shared" si="46"/>
        <v/>
      </c>
      <c r="T772" s="19" t="str">
        <f t="shared" si="47"/>
        <v/>
      </c>
    </row>
    <row r="773" spans="1:20" ht="15.6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27" t="str">
        <f t="shared" si="44"/>
        <v/>
      </c>
      <c r="R773" s="28" t="str">
        <f t="shared" si="45"/>
        <v/>
      </c>
      <c r="S773" s="70" t="str">
        <f t="shared" si="46"/>
        <v/>
      </c>
      <c r="T773" s="19" t="str">
        <f t="shared" si="47"/>
        <v/>
      </c>
    </row>
    <row r="774" spans="1:20" ht="15.6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27" t="str">
        <f t="shared" ref="Q774:Q837" si="48">IF(COUNTA(D774:P774)=0, "",
   IF(AND(D774="",COUNTA(E774:P774)&lt;=4),SUM(D774:P774),
     IF(AND(D774&lt;&gt;"",COUNTA(E774:P774)&lt;=4),SUM(D774:P774),
     IF(D774="", LARGE(E774:P774,1)+LARGE(E774:P774,2)+LARGE(E774:P774,3)+LARGE(E774:P774,4),
            D774 + LARGE(E774:P774,1)+LARGE(E774:P774,2)+LARGE(E774:P774,3)+LARGE(E774:P774,4)))))</f>
        <v/>
      </c>
      <c r="R774" s="28" t="str">
        <f t="shared" ref="R774:R837" si="49">IF(Q774="","",Q774/500)</f>
        <v/>
      </c>
      <c r="S774" s="70" t="str">
        <f t="shared" ref="S774:S837" si="50">IF(Q774="","",
IF(OR(COUNT(D774:P774)&lt;4,AND(COUNT(D774:P774)&gt;=4,D774&lt;33,COUNTIF(E774:P774,"&gt;=33")&lt;=3),AND(COUNT(D774:P774)&gt;=4,D774&gt;=33,COUNTIF(E774:P774,"&gt;=33")&lt;=2),R774&lt;33%),"Fail",
IF(OR(AND(COUNT(D774:P774)&gt;=4,D774&lt;33,COUNTIF(E774:P774,"&gt;=33")&gt;=4),AND(COUNT(D774:P774)&gt;=4,D774&gt;=33,COUNTIF(E774:P774,"&gt;=33")=3)),"Compartment","Pass")))</f>
        <v/>
      </c>
      <c r="T774" s="19" t="str">
        <f t="shared" ref="T774:T837" si="51">IF(R774="","",IF(R774&lt;=60%,"1. &lt;=60%",IF(R774&lt;=70%,"2. 61-70%",IF(R774&lt;=80%,"3. 71-80%",IF(R774&lt;=90%,"4. 81-90%",IF(R774&gt;90%,"5. above 90%"))))))</f>
        <v/>
      </c>
    </row>
    <row r="775" spans="1:20" ht="15.6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27" t="str">
        <f t="shared" si="48"/>
        <v/>
      </c>
      <c r="R775" s="28" t="str">
        <f t="shared" si="49"/>
        <v/>
      </c>
      <c r="S775" s="70" t="str">
        <f t="shared" si="50"/>
        <v/>
      </c>
      <c r="T775" s="19" t="str">
        <f t="shared" si="51"/>
        <v/>
      </c>
    </row>
    <row r="776" spans="1:20" ht="15.6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27" t="str">
        <f t="shared" si="48"/>
        <v/>
      </c>
      <c r="R776" s="28" t="str">
        <f t="shared" si="49"/>
        <v/>
      </c>
      <c r="S776" s="70" t="str">
        <f t="shared" si="50"/>
        <v/>
      </c>
      <c r="T776" s="19" t="str">
        <f t="shared" si="51"/>
        <v/>
      </c>
    </row>
    <row r="777" spans="1:20" ht="15.6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27" t="str">
        <f t="shared" si="48"/>
        <v/>
      </c>
      <c r="R777" s="28" t="str">
        <f t="shared" si="49"/>
        <v/>
      </c>
      <c r="S777" s="70" t="str">
        <f t="shared" si="50"/>
        <v/>
      </c>
      <c r="T777" s="19" t="str">
        <f t="shared" si="51"/>
        <v/>
      </c>
    </row>
    <row r="778" spans="1:20" ht="15.6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27" t="str">
        <f t="shared" si="48"/>
        <v/>
      </c>
      <c r="R778" s="28" t="str">
        <f t="shared" si="49"/>
        <v/>
      </c>
      <c r="S778" s="70" t="str">
        <f t="shared" si="50"/>
        <v/>
      </c>
      <c r="T778" s="19" t="str">
        <f t="shared" si="51"/>
        <v/>
      </c>
    </row>
    <row r="779" spans="1:20" ht="15.6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27" t="str">
        <f t="shared" si="48"/>
        <v/>
      </c>
      <c r="R779" s="28" t="str">
        <f t="shared" si="49"/>
        <v/>
      </c>
      <c r="S779" s="70" t="str">
        <f t="shared" si="50"/>
        <v/>
      </c>
      <c r="T779" s="19" t="str">
        <f t="shared" si="51"/>
        <v/>
      </c>
    </row>
    <row r="780" spans="1:20" ht="15.6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27" t="str">
        <f t="shared" si="48"/>
        <v/>
      </c>
      <c r="R780" s="28" t="str">
        <f t="shared" si="49"/>
        <v/>
      </c>
      <c r="S780" s="70" t="str">
        <f t="shared" si="50"/>
        <v/>
      </c>
      <c r="T780" s="19" t="str">
        <f t="shared" si="51"/>
        <v/>
      </c>
    </row>
    <row r="781" spans="1:20" ht="15.6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27" t="str">
        <f t="shared" si="48"/>
        <v/>
      </c>
      <c r="R781" s="28" t="str">
        <f t="shared" si="49"/>
        <v/>
      </c>
      <c r="S781" s="70" t="str">
        <f t="shared" si="50"/>
        <v/>
      </c>
      <c r="T781" s="19" t="str">
        <f t="shared" si="51"/>
        <v/>
      </c>
    </row>
    <row r="782" spans="1:20" ht="15.6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27" t="str">
        <f t="shared" si="48"/>
        <v/>
      </c>
      <c r="R782" s="28" t="str">
        <f t="shared" si="49"/>
        <v/>
      </c>
      <c r="S782" s="70" t="str">
        <f t="shared" si="50"/>
        <v/>
      </c>
      <c r="T782" s="19" t="str">
        <f t="shared" si="51"/>
        <v/>
      </c>
    </row>
    <row r="783" spans="1:20" ht="15.6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27" t="str">
        <f t="shared" si="48"/>
        <v/>
      </c>
      <c r="R783" s="28" t="str">
        <f t="shared" si="49"/>
        <v/>
      </c>
      <c r="S783" s="70" t="str">
        <f t="shared" si="50"/>
        <v/>
      </c>
      <c r="T783" s="19" t="str">
        <f t="shared" si="51"/>
        <v/>
      </c>
    </row>
    <row r="784" spans="1:20" ht="15.6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27" t="str">
        <f t="shared" si="48"/>
        <v/>
      </c>
      <c r="R784" s="28" t="str">
        <f t="shared" si="49"/>
        <v/>
      </c>
      <c r="S784" s="70" t="str">
        <f t="shared" si="50"/>
        <v/>
      </c>
      <c r="T784" s="19" t="str">
        <f t="shared" si="51"/>
        <v/>
      </c>
    </row>
    <row r="785" spans="1:20" ht="15.6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27" t="str">
        <f t="shared" si="48"/>
        <v/>
      </c>
      <c r="R785" s="28" t="str">
        <f t="shared" si="49"/>
        <v/>
      </c>
      <c r="S785" s="70" t="str">
        <f t="shared" si="50"/>
        <v/>
      </c>
      <c r="T785" s="19" t="str">
        <f t="shared" si="51"/>
        <v/>
      </c>
    </row>
    <row r="786" spans="1:20" ht="15.6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27" t="str">
        <f t="shared" si="48"/>
        <v/>
      </c>
      <c r="R786" s="28" t="str">
        <f t="shared" si="49"/>
        <v/>
      </c>
      <c r="S786" s="70" t="str">
        <f t="shared" si="50"/>
        <v/>
      </c>
      <c r="T786" s="19" t="str">
        <f t="shared" si="51"/>
        <v/>
      </c>
    </row>
    <row r="787" spans="1:20" ht="15.6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27" t="str">
        <f t="shared" si="48"/>
        <v/>
      </c>
      <c r="R787" s="28" t="str">
        <f t="shared" si="49"/>
        <v/>
      </c>
      <c r="S787" s="70" t="str">
        <f t="shared" si="50"/>
        <v/>
      </c>
      <c r="T787" s="19" t="str">
        <f t="shared" si="51"/>
        <v/>
      </c>
    </row>
    <row r="788" spans="1:20" ht="15.6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27" t="str">
        <f t="shared" si="48"/>
        <v/>
      </c>
      <c r="R788" s="28" t="str">
        <f t="shared" si="49"/>
        <v/>
      </c>
      <c r="S788" s="70" t="str">
        <f t="shared" si="50"/>
        <v/>
      </c>
      <c r="T788" s="19" t="str">
        <f t="shared" si="51"/>
        <v/>
      </c>
    </row>
    <row r="789" spans="1:20" ht="15.6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27" t="str">
        <f t="shared" si="48"/>
        <v/>
      </c>
      <c r="R789" s="28" t="str">
        <f t="shared" si="49"/>
        <v/>
      </c>
      <c r="S789" s="70" t="str">
        <f t="shared" si="50"/>
        <v/>
      </c>
      <c r="T789" s="19" t="str">
        <f t="shared" si="51"/>
        <v/>
      </c>
    </row>
    <row r="790" spans="1:20" ht="15.6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27" t="str">
        <f t="shared" si="48"/>
        <v/>
      </c>
      <c r="R790" s="28" t="str">
        <f t="shared" si="49"/>
        <v/>
      </c>
      <c r="S790" s="70" t="str">
        <f t="shared" si="50"/>
        <v/>
      </c>
      <c r="T790" s="19" t="str">
        <f t="shared" si="51"/>
        <v/>
      </c>
    </row>
    <row r="791" spans="1:20" ht="15.6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27" t="str">
        <f t="shared" si="48"/>
        <v/>
      </c>
      <c r="R791" s="28" t="str">
        <f t="shared" si="49"/>
        <v/>
      </c>
      <c r="S791" s="70" t="str">
        <f t="shared" si="50"/>
        <v/>
      </c>
      <c r="T791" s="19" t="str">
        <f t="shared" si="51"/>
        <v/>
      </c>
    </row>
    <row r="792" spans="1:20" ht="15.6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27" t="str">
        <f t="shared" si="48"/>
        <v/>
      </c>
      <c r="R792" s="28" t="str">
        <f t="shared" si="49"/>
        <v/>
      </c>
      <c r="S792" s="70" t="str">
        <f t="shared" si="50"/>
        <v/>
      </c>
      <c r="T792" s="19" t="str">
        <f t="shared" si="51"/>
        <v/>
      </c>
    </row>
    <row r="793" spans="1:20" ht="15.6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27" t="str">
        <f t="shared" si="48"/>
        <v/>
      </c>
      <c r="R793" s="28" t="str">
        <f t="shared" si="49"/>
        <v/>
      </c>
      <c r="S793" s="70" t="str">
        <f t="shared" si="50"/>
        <v/>
      </c>
      <c r="T793" s="19" t="str">
        <f t="shared" si="51"/>
        <v/>
      </c>
    </row>
    <row r="794" spans="1:20" ht="15.6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27" t="str">
        <f t="shared" si="48"/>
        <v/>
      </c>
      <c r="R794" s="28" t="str">
        <f t="shared" si="49"/>
        <v/>
      </c>
      <c r="S794" s="70" t="str">
        <f t="shared" si="50"/>
        <v/>
      </c>
      <c r="T794" s="19" t="str">
        <f t="shared" si="51"/>
        <v/>
      </c>
    </row>
    <row r="795" spans="1:20" ht="15.6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27" t="str">
        <f t="shared" si="48"/>
        <v/>
      </c>
      <c r="R795" s="28" t="str">
        <f t="shared" si="49"/>
        <v/>
      </c>
      <c r="S795" s="70" t="str">
        <f t="shared" si="50"/>
        <v/>
      </c>
      <c r="T795" s="19" t="str">
        <f t="shared" si="51"/>
        <v/>
      </c>
    </row>
    <row r="796" spans="1:20" ht="15.6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27" t="str">
        <f t="shared" si="48"/>
        <v/>
      </c>
      <c r="R796" s="28" t="str">
        <f t="shared" si="49"/>
        <v/>
      </c>
      <c r="S796" s="70" t="str">
        <f t="shared" si="50"/>
        <v/>
      </c>
      <c r="T796" s="19" t="str">
        <f t="shared" si="51"/>
        <v/>
      </c>
    </row>
    <row r="797" spans="1:20" ht="15.6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27" t="str">
        <f t="shared" si="48"/>
        <v/>
      </c>
      <c r="R797" s="28" t="str">
        <f t="shared" si="49"/>
        <v/>
      </c>
      <c r="S797" s="70" t="str">
        <f t="shared" si="50"/>
        <v/>
      </c>
      <c r="T797" s="19" t="str">
        <f t="shared" si="51"/>
        <v/>
      </c>
    </row>
    <row r="798" spans="1:20" ht="15.6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27" t="str">
        <f t="shared" si="48"/>
        <v/>
      </c>
      <c r="R798" s="28" t="str">
        <f t="shared" si="49"/>
        <v/>
      </c>
      <c r="S798" s="70" t="str">
        <f t="shared" si="50"/>
        <v/>
      </c>
      <c r="T798" s="19" t="str">
        <f t="shared" si="51"/>
        <v/>
      </c>
    </row>
    <row r="799" spans="1:20" ht="15.6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27" t="str">
        <f t="shared" si="48"/>
        <v/>
      </c>
      <c r="R799" s="28" t="str">
        <f t="shared" si="49"/>
        <v/>
      </c>
      <c r="S799" s="70" t="str">
        <f t="shared" si="50"/>
        <v/>
      </c>
      <c r="T799" s="19" t="str">
        <f t="shared" si="51"/>
        <v/>
      </c>
    </row>
    <row r="800" spans="1:20" ht="15.6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27" t="str">
        <f t="shared" si="48"/>
        <v/>
      </c>
      <c r="R800" s="28" t="str">
        <f t="shared" si="49"/>
        <v/>
      </c>
      <c r="S800" s="70" t="str">
        <f t="shared" si="50"/>
        <v/>
      </c>
      <c r="T800" s="19" t="str">
        <f t="shared" si="51"/>
        <v/>
      </c>
    </row>
    <row r="801" spans="1:20" ht="15.6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27" t="str">
        <f t="shared" si="48"/>
        <v/>
      </c>
      <c r="R801" s="28" t="str">
        <f t="shared" si="49"/>
        <v/>
      </c>
      <c r="S801" s="70" t="str">
        <f t="shared" si="50"/>
        <v/>
      </c>
      <c r="T801" s="19" t="str">
        <f t="shared" si="51"/>
        <v/>
      </c>
    </row>
    <row r="802" spans="1:20" ht="15.6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27" t="str">
        <f t="shared" si="48"/>
        <v/>
      </c>
      <c r="R802" s="28" t="str">
        <f t="shared" si="49"/>
        <v/>
      </c>
      <c r="S802" s="70" t="str">
        <f t="shared" si="50"/>
        <v/>
      </c>
      <c r="T802" s="19" t="str">
        <f t="shared" si="51"/>
        <v/>
      </c>
    </row>
    <row r="803" spans="1:20" ht="15.6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27" t="str">
        <f t="shared" si="48"/>
        <v/>
      </c>
      <c r="R803" s="28" t="str">
        <f t="shared" si="49"/>
        <v/>
      </c>
      <c r="S803" s="70" t="str">
        <f t="shared" si="50"/>
        <v/>
      </c>
      <c r="T803" s="19" t="str">
        <f t="shared" si="51"/>
        <v/>
      </c>
    </row>
    <row r="804" spans="1:20" ht="15.6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27" t="str">
        <f t="shared" si="48"/>
        <v/>
      </c>
      <c r="R804" s="28" t="str">
        <f t="shared" si="49"/>
        <v/>
      </c>
      <c r="S804" s="70" t="str">
        <f t="shared" si="50"/>
        <v/>
      </c>
      <c r="T804" s="19" t="str">
        <f t="shared" si="51"/>
        <v/>
      </c>
    </row>
    <row r="805" spans="1:20" ht="15.6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27" t="str">
        <f t="shared" si="48"/>
        <v/>
      </c>
      <c r="R805" s="28" t="str">
        <f t="shared" si="49"/>
        <v/>
      </c>
      <c r="S805" s="70" t="str">
        <f t="shared" si="50"/>
        <v/>
      </c>
      <c r="T805" s="19" t="str">
        <f t="shared" si="51"/>
        <v/>
      </c>
    </row>
    <row r="806" spans="1:20" ht="15.6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27" t="str">
        <f t="shared" si="48"/>
        <v/>
      </c>
      <c r="R806" s="28" t="str">
        <f t="shared" si="49"/>
        <v/>
      </c>
      <c r="S806" s="70" t="str">
        <f t="shared" si="50"/>
        <v/>
      </c>
      <c r="T806" s="19" t="str">
        <f t="shared" si="51"/>
        <v/>
      </c>
    </row>
    <row r="807" spans="1:20" ht="15.6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27" t="str">
        <f t="shared" si="48"/>
        <v/>
      </c>
      <c r="R807" s="28" t="str">
        <f t="shared" si="49"/>
        <v/>
      </c>
      <c r="S807" s="70" t="str">
        <f t="shared" si="50"/>
        <v/>
      </c>
      <c r="T807" s="19" t="str">
        <f t="shared" si="51"/>
        <v/>
      </c>
    </row>
    <row r="808" spans="1:20" ht="15.6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27" t="str">
        <f t="shared" si="48"/>
        <v/>
      </c>
      <c r="R808" s="28" t="str">
        <f t="shared" si="49"/>
        <v/>
      </c>
      <c r="S808" s="70" t="str">
        <f t="shared" si="50"/>
        <v/>
      </c>
      <c r="T808" s="19" t="str">
        <f t="shared" si="51"/>
        <v/>
      </c>
    </row>
    <row r="809" spans="1:20" ht="15.6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27" t="str">
        <f t="shared" si="48"/>
        <v/>
      </c>
      <c r="R809" s="28" t="str">
        <f t="shared" si="49"/>
        <v/>
      </c>
      <c r="S809" s="70" t="str">
        <f t="shared" si="50"/>
        <v/>
      </c>
      <c r="T809" s="19" t="str">
        <f t="shared" si="51"/>
        <v/>
      </c>
    </row>
    <row r="810" spans="1:20" ht="15.6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27" t="str">
        <f t="shared" si="48"/>
        <v/>
      </c>
      <c r="R810" s="28" t="str">
        <f t="shared" si="49"/>
        <v/>
      </c>
      <c r="S810" s="70" t="str">
        <f t="shared" si="50"/>
        <v/>
      </c>
      <c r="T810" s="19" t="str">
        <f t="shared" si="51"/>
        <v/>
      </c>
    </row>
    <row r="811" spans="1:20" ht="15.6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27" t="str">
        <f t="shared" si="48"/>
        <v/>
      </c>
      <c r="R811" s="28" t="str">
        <f t="shared" si="49"/>
        <v/>
      </c>
      <c r="S811" s="70" t="str">
        <f t="shared" si="50"/>
        <v/>
      </c>
      <c r="T811" s="19" t="str">
        <f t="shared" si="51"/>
        <v/>
      </c>
    </row>
    <row r="812" spans="1:20" ht="15.6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27" t="str">
        <f t="shared" si="48"/>
        <v/>
      </c>
      <c r="R812" s="28" t="str">
        <f t="shared" si="49"/>
        <v/>
      </c>
      <c r="S812" s="70" t="str">
        <f t="shared" si="50"/>
        <v/>
      </c>
      <c r="T812" s="19" t="str">
        <f t="shared" si="51"/>
        <v/>
      </c>
    </row>
    <row r="813" spans="1:20" ht="15.6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27" t="str">
        <f t="shared" si="48"/>
        <v/>
      </c>
      <c r="R813" s="28" t="str">
        <f t="shared" si="49"/>
        <v/>
      </c>
      <c r="S813" s="70" t="str">
        <f t="shared" si="50"/>
        <v/>
      </c>
      <c r="T813" s="19" t="str">
        <f t="shared" si="51"/>
        <v/>
      </c>
    </row>
    <row r="814" spans="1:20" ht="15.6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27" t="str">
        <f t="shared" si="48"/>
        <v/>
      </c>
      <c r="R814" s="28" t="str">
        <f t="shared" si="49"/>
        <v/>
      </c>
      <c r="S814" s="70" t="str">
        <f t="shared" si="50"/>
        <v/>
      </c>
      <c r="T814" s="19" t="str">
        <f t="shared" si="51"/>
        <v/>
      </c>
    </row>
    <row r="815" spans="1:20" ht="15.6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27" t="str">
        <f t="shared" si="48"/>
        <v/>
      </c>
      <c r="R815" s="28" t="str">
        <f t="shared" si="49"/>
        <v/>
      </c>
      <c r="S815" s="70" t="str">
        <f t="shared" si="50"/>
        <v/>
      </c>
      <c r="T815" s="19" t="str">
        <f t="shared" si="51"/>
        <v/>
      </c>
    </row>
    <row r="816" spans="1:20" ht="15.6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27" t="str">
        <f t="shared" si="48"/>
        <v/>
      </c>
      <c r="R816" s="28" t="str">
        <f t="shared" si="49"/>
        <v/>
      </c>
      <c r="S816" s="70" t="str">
        <f t="shared" si="50"/>
        <v/>
      </c>
      <c r="T816" s="19" t="str">
        <f t="shared" si="51"/>
        <v/>
      </c>
    </row>
    <row r="817" spans="1:20" ht="15.6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27" t="str">
        <f t="shared" si="48"/>
        <v/>
      </c>
      <c r="R817" s="28" t="str">
        <f t="shared" si="49"/>
        <v/>
      </c>
      <c r="S817" s="70" t="str">
        <f t="shared" si="50"/>
        <v/>
      </c>
      <c r="T817" s="19" t="str">
        <f t="shared" si="51"/>
        <v/>
      </c>
    </row>
    <row r="818" spans="1:20" ht="15.6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27" t="str">
        <f t="shared" si="48"/>
        <v/>
      </c>
      <c r="R818" s="28" t="str">
        <f t="shared" si="49"/>
        <v/>
      </c>
      <c r="S818" s="70" t="str">
        <f t="shared" si="50"/>
        <v/>
      </c>
      <c r="T818" s="19" t="str">
        <f t="shared" si="51"/>
        <v/>
      </c>
    </row>
    <row r="819" spans="1:20" ht="15.6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27" t="str">
        <f t="shared" si="48"/>
        <v/>
      </c>
      <c r="R819" s="28" t="str">
        <f t="shared" si="49"/>
        <v/>
      </c>
      <c r="S819" s="70" t="str">
        <f t="shared" si="50"/>
        <v/>
      </c>
      <c r="T819" s="19" t="str">
        <f t="shared" si="51"/>
        <v/>
      </c>
    </row>
    <row r="820" spans="1:20" ht="15.6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27" t="str">
        <f t="shared" si="48"/>
        <v/>
      </c>
      <c r="R820" s="28" t="str">
        <f t="shared" si="49"/>
        <v/>
      </c>
      <c r="S820" s="70" t="str">
        <f t="shared" si="50"/>
        <v/>
      </c>
      <c r="T820" s="19" t="str">
        <f t="shared" si="51"/>
        <v/>
      </c>
    </row>
    <row r="821" spans="1:20" ht="15.6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27" t="str">
        <f t="shared" si="48"/>
        <v/>
      </c>
      <c r="R821" s="28" t="str">
        <f t="shared" si="49"/>
        <v/>
      </c>
      <c r="S821" s="70" t="str">
        <f t="shared" si="50"/>
        <v/>
      </c>
      <c r="T821" s="19" t="str">
        <f t="shared" si="51"/>
        <v/>
      </c>
    </row>
    <row r="822" spans="1:20" ht="15.6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27" t="str">
        <f t="shared" si="48"/>
        <v/>
      </c>
      <c r="R822" s="28" t="str">
        <f t="shared" si="49"/>
        <v/>
      </c>
      <c r="S822" s="70" t="str">
        <f t="shared" si="50"/>
        <v/>
      </c>
      <c r="T822" s="19" t="str">
        <f t="shared" si="51"/>
        <v/>
      </c>
    </row>
    <row r="823" spans="1:20" ht="15.6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27" t="str">
        <f t="shared" si="48"/>
        <v/>
      </c>
      <c r="R823" s="28" t="str">
        <f t="shared" si="49"/>
        <v/>
      </c>
      <c r="S823" s="70" t="str">
        <f t="shared" si="50"/>
        <v/>
      </c>
      <c r="T823" s="19" t="str">
        <f t="shared" si="51"/>
        <v/>
      </c>
    </row>
    <row r="824" spans="1:20" ht="15.6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27" t="str">
        <f t="shared" si="48"/>
        <v/>
      </c>
      <c r="R824" s="28" t="str">
        <f t="shared" si="49"/>
        <v/>
      </c>
      <c r="S824" s="70" t="str">
        <f t="shared" si="50"/>
        <v/>
      </c>
      <c r="T824" s="19" t="str">
        <f t="shared" si="51"/>
        <v/>
      </c>
    </row>
    <row r="825" spans="1:20" ht="15.6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27" t="str">
        <f t="shared" si="48"/>
        <v/>
      </c>
      <c r="R825" s="28" t="str">
        <f t="shared" si="49"/>
        <v/>
      </c>
      <c r="S825" s="70" t="str">
        <f t="shared" si="50"/>
        <v/>
      </c>
      <c r="T825" s="19" t="str">
        <f t="shared" si="51"/>
        <v/>
      </c>
    </row>
    <row r="826" spans="1:20" ht="15.6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27" t="str">
        <f t="shared" si="48"/>
        <v/>
      </c>
      <c r="R826" s="28" t="str">
        <f t="shared" si="49"/>
        <v/>
      </c>
      <c r="S826" s="70" t="str">
        <f t="shared" si="50"/>
        <v/>
      </c>
      <c r="T826" s="19" t="str">
        <f t="shared" si="51"/>
        <v/>
      </c>
    </row>
    <row r="827" spans="1:20" ht="15.6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27" t="str">
        <f t="shared" si="48"/>
        <v/>
      </c>
      <c r="R827" s="28" t="str">
        <f t="shared" si="49"/>
        <v/>
      </c>
      <c r="S827" s="70" t="str">
        <f t="shared" si="50"/>
        <v/>
      </c>
      <c r="T827" s="19" t="str">
        <f t="shared" si="51"/>
        <v/>
      </c>
    </row>
    <row r="828" spans="1:20" ht="15.6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27" t="str">
        <f t="shared" si="48"/>
        <v/>
      </c>
      <c r="R828" s="28" t="str">
        <f t="shared" si="49"/>
        <v/>
      </c>
      <c r="S828" s="70" t="str">
        <f t="shared" si="50"/>
        <v/>
      </c>
      <c r="T828" s="19" t="str">
        <f t="shared" si="51"/>
        <v/>
      </c>
    </row>
    <row r="829" spans="1:20" ht="15.6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27" t="str">
        <f t="shared" si="48"/>
        <v/>
      </c>
      <c r="R829" s="28" t="str">
        <f t="shared" si="49"/>
        <v/>
      </c>
      <c r="S829" s="70" t="str">
        <f t="shared" si="50"/>
        <v/>
      </c>
      <c r="T829" s="19" t="str">
        <f t="shared" si="51"/>
        <v/>
      </c>
    </row>
    <row r="830" spans="1:20" ht="15.6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27" t="str">
        <f t="shared" si="48"/>
        <v/>
      </c>
      <c r="R830" s="28" t="str">
        <f t="shared" si="49"/>
        <v/>
      </c>
      <c r="S830" s="70" t="str">
        <f t="shared" si="50"/>
        <v/>
      </c>
      <c r="T830" s="19" t="str">
        <f t="shared" si="51"/>
        <v/>
      </c>
    </row>
    <row r="831" spans="1:20" ht="15.6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27" t="str">
        <f t="shared" si="48"/>
        <v/>
      </c>
      <c r="R831" s="28" t="str">
        <f t="shared" si="49"/>
        <v/>
      </c>
      <c r="S831" s="70" t="str">
        <f t="shared" si="50"/>
        <v/>
      </c>
      <c r="T831" s="19" t="str">
        <f t="shared" si="51"/>
        <v/>
      </c>
    </row>
    <row r="832" spans="1:20" ht="15.6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27" t="str">
        <f t="shared" si="48"/>
        <v/>
      </c>
      <c r="R832" s="28" t="str">
        <f t="shared" si="49"/>
        <v/>
      </c>
      <c r="S832" s="70" t="str">
        <f t="shared" si="50"/>
        <v/>
      </c>
      <c r="T832" s="19" t="str">
        <f t="shared" si="51"/>
        <v/>
      </c>
    </row>
    <row r="833" spans="1:20" ht="15.6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27" t="str">
        <f t="shared" si="48"/>
        <v/>
      </c>
      <c r="R833" s="28" t="str">
        <f t="shared" si="49"/>
        <v/>
      </c>
      <c r="S833" s="70" t="str">
        <f t="shared" si="50"/>
        <v/>
      </c>
      <c r="T833" s="19" t="str">
        <f t="shared" si="51"/>
        <v/>
      </c>
    </row>
    <row r="834" spans="1:20" ht="15.6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27" t="str">
        <f t="shared" si="48"/>
        <v/>
      </c>
      <c r="R834" s="28" t="str">
        <f t="shared" si="49"/>
        <v/>
      </c>
      <c r="S834" s="70" t="str">
        <f t="shared" si="50"/>
        <v/>
      </c>
      <c r="T834" s="19" t="str">
        <f t="shared" si="51"/>
        <v/>
      </c>
    </row>
    <row r="835" spans="1:20" ht="15.6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27" t="str">
        <f t="shared" si="48"/>
        <v/>
      </c>
      <c r="R835" s="28" t="str">
        <f t="shared" si="49"/>
        <v/>
      </c>
      <c r="S835" s="70" t="str">
        <f t="shared" si="50"/>
        <v/>
      </c>
      <c r="T835" s="19" t="str">
        <f t="shared" si="51"/>
        <v/>
      </c>
    </row>
    <row r="836" spans="1:20" ht="15.6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27" t="str">
        <f t="shared" si="48"/>
        <v/>
      </c>
      <c r="R836" s="28" t="str">
        <f t="shared" si="49"/>
        <v/>
      </c>
      <c r="S836" s="70" t="str">
        <f t="shared" si="50"/>
        <v/>
      </c>
      <c r="T836" s="19" t="str">
        <f t="shared" si="51"/>
        <v/>
      </c>
    </row>
    <row r="837" spans="1:20" ht="15.6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27" t="str">
        <f t="shared" si="48"/>
        <v/>
      </c>
      <c r="R837" s="28" t="str">
        <f t="shared" si="49"/>
        <v/>
      </c>
      <c r="S837" s="70" t="str">
        <f t="shared" si="50"/>
        <v/>
      </c>
      <c r="T837" s="19" t="str">
        <f t="shared" si="51"/>
        <v/>
      </c>
    </row>
    <row r="838" spans="1:20" ht="15.6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27" t="str">
        <f t="shared" ref="Q838:Q901" si="52">IF(COUNTA(D838:P838)=0, "",
   IF(AND(D838="",COUNTA(E838:P838)&lt;=4),SUM(D838:P838),
     IF(AND(D838&lt;&gt;"",COUNTA(E838:P838)&lt;=4),SUM(D838:P838),
     IF(D838="", LARGE(E838:P838,1)+LARGE(E838:P838,2)+LARGE(E838:P838,3)+LARGE(E838:P838,4),
            D838 + LARGE(E838:P838,1)+LARGE(E838:P838,2)+LARGE(E838:P838,3)+LARGE(E838:P838,4)))))</f>
        <v/>
      </c>
      <c r="R838" s="28" t="str">
        <f t="shared" ref="R838:R901" si="53">IF(Q838="","",Q838/500)</f>
        <v/>
      </c>
      <c r="S838" s="70" t="str">
        <f t="shared" ref="S838:S901" si="54">IF(Q838="","",
IF(OR(COUNT(D838:P838)&lt;4,AND(COUNT(D838:P838)&gt;=4,D838&lt;33,COUNTIF(E838:P838,"&gt;=33")&lt;=3),AND(COUNT(D838:P838)&gt;=4,D838&gt;=33,COUNTIF(E838:P838,"&gt;=33")&lt;=2),R838&lt;33%),"Fail",
IF(OR(AND(COUNT(D838:P838)&gt;=4,D838&lt;33,COUNTIF(E838:P838,"&gt;=33")&gt;=4),AND(COUNT(D838:P838)&gt;=4,D838&gt;=33,COUNTIF(E838:P838,"&gt;=33")=3)),"Compartment","Pass")))</f>
        <v/>
      </c>
      <c r="T838" s="19" t="str">
        <f t="shared" ref="T838:T901" si="55">IF(R838="","",IF(R838&lt;=60%,"1. &lt;=60%",IF(R838&lt;=70%,"2. 61-70%",IF(R838&lt;=80%,"3. 71-80%",IF(R838&lt;=90%,"4. 81-90%",IF(R838&gt;90%,"5. above 90%"))))))</f>
        <v/>
      </c>
    </row>
    <row r="839" spans="1:20" ht="15.6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27" t="str">
        <f t="shared" si="52"/>
        <v/>
      </c>
      <c r="R839" s="28" t="str">
        <f t="shared" si="53"/>
        <v/>
      </c>
      <c r="S839" s="70" t="str">
        <f t="shared" si="54"/>
        <v/>
      </c>
      <c r="T839" s="19" t="str">
        <f t="shared" si="55"/>
        <v/>
      </c>
    </row>
    <row r="840" spans="1:20" ht="15.6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27" t="str">
        <f t="shared" si="52"/>
        <v/>
      </c>
      <c r="R840" s="28" t="str">
        <f t="shared" si="53"/>
        <v/>
      </c>
      <c r="S840" s="70" t="str">
        <f t="shared" si="54"/>
        <v/>
      </c>
      <c r="T840" s="19" t="str">
        <f t="shared" si="55"/>
        <v/>
      </c>
    </row>
    <row r="841" spans="1:20" ht="15.6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27" t="str">
        <f t="shared" si="52"/>
        <v/>
      </c>
      <c r="R841" s="28" t="str">
        <f t="shared" si="53"/>
        <v/>
      </c>
      <c r="S841" s="70" t="str">
        <f t="shared" si="54"/>
        <v/>
      </c>
      <c r="T841" s="19" t="str">
        <f t="shared" si="55"/>
        <v/>
      </c>
    </row>
    <row r="842" spans="1:20" ht="15.6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27" t="str">
        <f t="shared" si="52"/>
        <v/>
      </c>
      <c r="R842" s="28" t="str">
        <f t="shared" si="53"/>
        <v/>
      </c>
      <c r="S842" s="70" t="str">
        <f t="shared" si="54"/>
        <v/>
      </c>
      <c r="T842" s="19" t="str">
        <f t="shared" si="55"/>
        <v/>
      </c>
    </row>
    <row r="843" spans="1:20" ht="15.6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27" t="str">
        <f t="shared" si="52"/>
        <v/>
      </c>
      <c r="R843" s="28" t="str">
        <f t="shared" si="53"/>
        <v/>
      </c>
      <c r="S843" s="70" t="str">
        <f t="shared" si="54"/>
        <v/>
      </c>
      <c r="T843" s="19" t="str">
        <f t="shared" si="55"/>
        <v/>
      </c>
    </row>
    <row r="844" spans="1:20" ht="15.6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27" t="str">
        <f t="shared" si="52"/>
        <v/>
      </c>
      <c r="R844" s="28" t="str">
        <f t="shared" si="53"/>
        <v/>
      </c>
      <c r="S844" s="70" t="str">
        <f t="shared" si="54"/>
        <v/>
      </c>
      <c r="T844" s="19" t="str">
        <f t="shared" si="55"/>
        <v/>
      </c>
    </row>
    <row r="845" spans="1:20" ht="15.6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27" t="str">
        <f t="shared" si="52"/>
        <v/>
      </c>
      <c r="R845" s="28" t="str">
        <f t="shared" si="53"/>
        <v/>
      </c>
      <c r="S845" s="70" t="str">
        <f t="shared" si="54"/>
        <v/>
      </c>
      <c r="T845" s="19" t="str">
        <f t="shared" si="55"/>
        <v/>
      </c>
    </row>
    <row r="846" spans="1:20" ht="15.6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27" t="str">
        <f t="shared" si="52"/>
        <v/>
      </c>
      <c r="R846" s="28" t="str">
        <f t="shared" si="53"/>
        <v/>
      </c>
      <c r="S846" s="70" t="str">
        <f t="shared" si="54"/>
        <v/>
      </c>
      <c r="T846" s="19" t="str">
        <f t="shared" si="55"/>
        <v/>
      </c>
    </row>
    <row r="847" spans="1:20" ht="15.6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27" t="str">
        <f t="shared" si="52"/>
        <v/>
      </c>
      <c r="R847" s="28" t="str">
        <f t="shared" si="53"/>
        <v/>
      </c>
      <c r="S847" s="70" t="str">
        <f t="shared" si="54"/>
        <v/>
      </c>
      <c r="T847" s="19" t="str">
        <f t="shared" si="55"/>
        <v/>
      </c>
    </row>
    <row r="848" spans="1:20" ht="15.6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27" t="str">
        <f t="shared" si="52"/>
        <v/>
      </c>
      <c r="R848" s="28" t="str">
        <f t="shared" si="53"/>
        <v/>
      </c>
      <c r="S848" s="70" t="str">
        <f t="shared" si="54"/>
        <v/>
      </c>
      <c r="T848" s="19" t="str">
        <f t="shared" si="55"/>
        <v/>
      </c>
    </row>
    <row r="849" spans="1:20" ht="15.6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27" t="str">
        <f t="shared" si="52"/>
        <v/>
      </c>
      <c r="R849" s="28" t="str">
        <f t="shared" si="53"/>
        <v/>
      </c>
      <c r="S849" s="70" t="str">
        <f t="shared" si="54"/>
        <v/>
      </c>
      <c r="T849" s="19" t="str">
        <f t="shared" si="55"/>
        <v/>
      </c>
    </row>
    <row r="850" spans="1:20" ht="15.6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27" t="str">
        <f t="shared" si="52"/>
        <v/>
      </c>
      <c r="R850" s="28" t="str">
        <f t="shared" si="53"/>
        <v/>
      </c>
      <c r="S850" s="70" t="str">
        <f t="shared" si="54"/>
        <v/>
      </c>
      <c r="T850" s="19" t="str">
        <f t="shared" si="55"/>
        <v/>
      </c>
    </row>
    <row r="851" spans="1:20" ht="15.6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27" t="str">
        <f t="shared" si="52"/>
        <v/>
      </c>
      <c r="R851" s="28" t="str">
        <f t="shared" si="53"/>
        <v/>
      </c>
      <c r="S851" s="70" t="str">
        <f t="shared" si="54"/>
        <v/>
      </c>
      <c r="T851" s="19" t="str">
        <f t="shared" si="55"/>
        <v/>
      </c>
    </row>
    <row r="852" spans="1:20" ht="15.6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27" t="str">
        <f t="shared" si="52"/>
        <v/>
      </c>
      <c r="R852" s="28" t="str">
        <f t="shared" si="53"/>
        <v/>
      </c>
      <c r="S852" s="70" t="str">
        <f t="shared" si="54"/>
        <v/>
      </c>
      <c r="T852" s="19" t="str">
        <f t="shared" si="55"/>
        <v/>
      </c>
    </row>
    <row r="853" spans="1:20" ht="15.6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27" t="str">
        <f t="shared" si="52"/>
        <v/>
      </c>
      <c r="R853" s="28" t="str">
        <f t="shared" si="53"/>
        <v/>
      </c>
      <c r="S853" s="70" t="str">
        <f t="shared" si="54"/>
        <v/>
      </c>
      <c r="T853" s="19" t="str">
        <f t="shared" si="55"/>
        <v/>
      </c>
    </row>
    <row r="854" spans="1:20" ht="15.6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27" t="str">
        <f t="shared" si="52"/>
        <v/>
      </c>
      <c r="R854" s="28" t="str">
        <f t="shared" si="53"/>
        <v/>
      </c>
      <c r="S854" s="70" t="str">
        <f t="shared" si="54"/>
        <v/>
      </c>
      <c r="T854" s="19" t="str">
        <f t="shared" si="55"/>
        <v/>
      </c>
    </row>
    <row r="855" spans="1:20" ht="15.6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27" t="str">
        <f t="shared" si="52"/>
        <v/>
      </c>
      <c r="R855" s="28" t="str">
        <f t="shared" si="53"/>
        <v/>
      </c>
      <c r="S855" s="70" t="str">
        <f t="shared" si="54"/>
        <v/>
      </c>
      <c r="T855" s="19" t="str">
        <f t="shared" si="55"/>
        <v/>
      </c>
    </row>
    <row r="856" spans="1:20" ht="15.6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27" t="str">
        <f t="shared" si="52"/>
        <v/>
      </c>
      <c r="R856" s="28" t="str">
        <f t="shared" si="53"/>
        <v/>
      </c>
      <c r="S856" s="70" t="str">
        <f t="shared" si="54"/>
        <v/>
      </c>
      <c r="T856" s="19" t="str">
        <f t="shared" si="55"/>
        <v/>
      </c>
    </row>
    <row r="857" spans="1:20" ht="15.6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27" t="str">
        <f t="shared" si="52"/>
        <v/>
      </c>
      <c r="R857" s="28" t="str">
        <f t="shared" si="53"/>
        <v/>
      </c>
      <c r="S857" s="70" t="str">
        <f t="shared" si="54"/>
        <v/>
      </c>
      <c r="T857" s="19" t="str">
        <f t="shared" si="55"/>
        <v/>
      </c>
    </row>
    <row r="858" spans="1:20" ht="15.6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27" t="str">
        <f t="shared" si="52"/>
        <v/>
      </c>
      <c r="R858" s="28" t="str">
        <f t="shared" si="53"/>
        <v/>
      </c>
      <c r="S858" s="70" t="str">
        <f t="shared" si="54"/>
        <v/>
      </c>
      <c r="T858" s="19" t="str">
        <f t="shared" si="55"/>
        <v/>
      </c>
    </row>
    <row r="859" spans="1:20" ht="15.6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27" t="str">
        <f t="shared" si="52"/>
        <v/>
      </c>
      <c r="R859" s="28" t="str">
        <f t="shared" si="53"/>
        <v/>
      </c>
      <c r="S859" s="70" t="str">
        <f t="shared" si="54"/>
        <v/>
      </c>
      <c r="T859" s="19" t="str">
        <f t="shared" si="55"/>
        <v/>
      </c>
    </row>
    <row r="860" spans="1:20" ht="15.6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27" t="str">
        <f t="shared" si="52"/>
        <v/>
      </c>
      <c r="R860" s="28" t="str">
        <f t="shared" si="53"/>
        <v/>
      </c>
      <c r="S860" s="70" t="str">
        <f t="shared" si="54"/>
        <v/>
      </c>
      <c r="T860" s="19" t="str">
        <f t="shared" si="55"/>
        <v/>
      </c>
    </row>
    <row r="861" spans="1:20" ht="15.6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27" t="str">
        <f t="shared" si="52"/>
        <v/>
      </c>
      <c r="R861" s="28" t="str">
        <f t="shared" si="53"/>
        <v/>
      </c>
      <c r="S861" s="70" t="str">
        <f t="shared" si="54"/>
        <v/>
      </c>
      <c r="T861" s="19" t="str">
        <f t="shared" si="55"/>
        <v/>
      </c>
    </row>
    <row r="862" spans="1:20" ht="15.6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27" t="str">
        <f t="shared" si="52"/>
        <v/>
      </c>
      <c r="R862" s="28" t="str">
        <f t="shared" si="53"/>
        <v/>
      </c>
      <c r="S862" s="70" t="str">
        <f t="shared" si="54"/>
        <v/>
      </c>
      <c r="T862" s="19" t="str">
        <f t="shared" si="55"/>
        <v/>
      </c>
    </row>
    <row r="863" spans="1:20" ht="15.6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27" t="str">
        <f t="shared" si="52"/>
        <v/>
      </c>
      <c r="R863" s="28" t="str">
        <f t="shared" si="53"/>
        <v/>
      </c>
      <c r="S863" s="70" t="str">
        <f t="shared" si="54"/>
        <v/>
      </c>
      <c r="T863" s="19" t="str">
        <f t="shared" si="55"/>
        <v/>
      </c>
    </row>
    <row r="864" spans="1:20" ht="15.6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27" t="str">
        <f t="shared" si="52"/>
        <v/>
      </c>
      <c r="R864" s="28" t="str">
        <f t="shared" si="53"/>
        <v/>
      </c>
      <c r="S864" s="70" t="str">
        <f t="shared" si="54"/>
        <v/>
      </c>
      <c r="T864" s="19" t="str">
        <f t="shared" si="55"/>
        <v/>
      </c>
    </row>
    <row r="865" spans="1:20" ht="15.6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27" t="str">
        <f t="shared" si="52"/>
        <v/>
      </c>
      <c r="R865" s="28" t="str">
        <f t="shared" si="53"/>
        <v/>
      </c>
      <c r="S865" s="70" t="str">
        <f t="shared" si="54"/>
        <v/>
      </c>
      <c r="T865" s="19" t="str">
        <f t="shared" si="55"/>
        <v/>
      </c>
    </row>
    <row r="866" spans="1:20" ht="15.6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27" t="str">
        <f t="shared" si="52"/>
        <v/>
      </c>
      <c r="R866" s="28" t="str">
        <f t="shared" si="53"/>
        <v/>
      </c>
      <c r="S866" s="70" t="str">
        <f t="shared" si="54"/>
        <v/>
      </c>
      <c r="T866" s="19" t="str">
        <f t="shared" si="55"/>
        <v/>
      </c>
    </row>
    <row r="867" spans="1:20" ht="15.6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27" t="str">
        <f t="shared" si="52"/>
        <v/>
      </c>
      <c r="R867" s="28" t="str">
        <f t="shared" si="53"/>
        <v/>
      </c>
      <c r="S867" s="70" t="str">
        <f t="shared" si="54"/>
        <v/>
      </c>
      <c r="T867" s="19" t="str">
        <f t="shared" si="55"/>
        <v/>
      </c>
    </row>
    <row r="868" spans="1:20" ht="15.6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27" t="str">
        <f t="shared" si="52"/>
        <v/>
      </c>
      <c r="R868" s="28" t="str">
        <f t="shared" si="53"/>
        <v/>
      </c>
      <c r="S868" s="70" t="str">
        <f t="shared" si="54"/>
        <v/>
      </c>
      <c r="T868" s="19" t="str">
        <f t="shared" si="55"/>
        <v/>
      </c>
    </row>
    <row r="869" spans="1:20" ht="15.6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27" t="str">
        <f t="shared" si="52"/>
        <v/>
      </c>
      <c r="R869" s="28" t="str">
        <f t="shared" si="53"/>
        <v/>
      </c>
      <c r="S869" s="70" t="str">
        <f t="shared" si="54"/>
        <v/>
      </c>
      <c r="T869" s="19" t="str">
        <f t="shared" si="55"/>
        <v/>
      </c>
    </row>
    <row r="870" spans="1:20" ht="15.6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27" t="str">
        <f t="shared" si="52"/>
        <v/>
      </c>
      <c r="R870" s="28" t="str">
        <f t="shared" si="53"/>
        <v/>
      </c>
      <c r="S870" s="70" t="str">
        <f t="shared" si="54"/>
        <v/>
      </c>
      <c r="T870" s="19" t="str">
        <f t="shared" si="55"/>
        <v/>
      </c>
    </row>
    <row r="871" spans="1:20" ht="15.6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27" t="str">
        <f t="shared" si="52"/>
        <v/>
      </c>
      <c r="R871" s="28" t="str">
        <f t="shared" si="53"/>
        <v/>
      </c>
      <c r="S871" s="70" t="str">
        <f t="shared" si="54"/>
        <v/>
      </c>
      <c r="T871" s="19" t="str">
        <f t="shared" si="55"/>
        <v/>
      </c>
    </row>
    <row r="872" spans="1:20" ht="15.6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27" t="str">
        <f t="shared" si="52"/>
        <v/>
      </c>
      <c r="R872" s="28" t="str">
        <f t="shared" si="53"/>
        <v/>
      </c>
      <c r="S872" s="70" t="str">
        <f t="shared" si="54"/>
        <v/>
      </c>
      <c r="T872" s="19" t="str">
        <f t="shared" si="55"/>
        <v/>
      </c>
    </row>
    <row r="873" spans="1:20" ht="15.6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27" t="str">
        <f t="shared" si="52"/>
        <v/>
      </c>
      <c r="R873" s="28" t="str">
        <f t="shared" si="53"/>
        <v/>
      </c>
      <c r="S873" s="70" t="str">
        <f t="shared" si="54"/>
        <v/>
      </c>
      <c r="T873" s="19" t="str">
        <f t="shared" si="55"/>
        <v/>
      </c>
    </row>
    <row r="874" spans="1:20" ht="15.6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27" t="str">
        <f t="shared" si="52"/>
        <v/>
      </c>
      <c r="R874" s="28" t="str">
        <f t="shared" si="53"/>
        <v/>
      </c>
      <c r="S874" s="70" t="str">
        <f t="shared" si="54"/>
        <v/>
      </c>
      <c r="T874" s="19" t="str">
        <f t="shared" si="55"/>
        <v/>
      </c>
    </row>
    <row r="875" spans="1:20" ht="15.6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27" t="str">
        <f t="shared" si="52"/>
        <v/>
      </c>
      <c r="R875" s="28" t="str">
        <f t="shared" si="53"/>
        <v/>
      </c>
      <c r="S875" s="70" t="str">
        <f t="shared" si="54"/>
        <v/>
      </c>
      <c r="T875" s="19" t="str">
        <f t="shared" si="55"/>
        <v/>
      </c>
    </row>
    <row r="876" spans="1:20" ht="15.6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27" t="str">
        <f t="shared" si="52"/>
        <v/>
      </c>
      <c r="R876" s="28" t="str">
        <f t="shared" si="53"/>
        <v/>
      </c>
      <c r="S876" s="70" t="str">
        <f t="shared" si="54"/>
        <v/>
      </c>
      <c r="T876" s="19" t="str">
        <f t="shared" si="55"/>
        <v/>
      </c>
    </row>
    <row r="877" spans="1:20" ht="15.6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27" t="str">
        <f t="shared" si="52"/>
        <v/>
      </c>
      <c r="R877" s="28" t="str">
        <f t="shared" si="53"/>
        <v/>
      </c>
      <c r="S877" s="70" t="str">
        <f t="shared" si="54"/>
        <v/>
      </c>
      <c r="T877" s="19" t="str">
        <f t="shared" si="55"/>
        <v/>
      </c>
    </row>
    <row r="878" spans="1:20" ht="15.6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27" t="str">
        <f t="shared" si="52"/>
        <v/>
      </c>
      <c r="R878" s="28" t="str">
        <f t="shared" si="53"/>
        <v/>
      </c>
      <c r="S878" s="70" t="str">
        <f t="shared" si="54"/>
        <v/>
      </c>
      <c r="T878" s="19" t="str">
        <f t="shared" si="55"/>
        <v/>
      </c>
    </row>
    <row r="879" spans="1:20" ht="15.6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27" t="str">
        <f t="shared" si="52"/>
        <v/>
      </c>
      <c r="R879" s="28" t="str">
        <f t="shared" si="53"/>
        <v/>
      </c>
      <c r="S879" s="70" t="str">
        <f t="shared" si="54"/>
        <v/>
      </c>
      <c r="T879" s="19" t="str">
        <f t="shared" si="55"/>
        <v/>
      </c>
    </row>
    <row r="880" spans="1:20" ht="15.6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27" t="str">
        <f t="shared" si="52"/>
        <v/>
      </c>
      <c r="R880" s="28" t="str">
        <f t="shared" si="53"/>
        <v/>
      </c>
      <c r="S880" s="70" t="str">
        <f t="shared" si="54"/>
        <v/>
      </c>
      <c r="T880" s="19" t="str">
        <f t="shared" si="55"/>
        <v/>
      </c>
    </row>
    <row r="881" spans="1:20" ht="15.6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27" t="str">
        <f t="shared" si="52"/>
        <v/>
      </c>
      <c r="R881" s="28" t="str">
        <f t="shared" si="53"/>
        <v/>
      </c>
      <c r="S881" s="70" t="str">
        <f t="shared" si="54"/>
        <v/>
      </c>
      <c r="T881" s="19" t="str">
        <f t="shared" si="55"/>
        <v/>
      </c>
    </row>
    <row r="882" spans="1:20" ht="15.6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27" t="str">
        <f t="shared" si="52"/>
        <v/>
      </c>
      <c r="R882" s="28" t="str">
        <f t="shared" si="53"/>
        <v/>
      </c>
      <c r="S882" s="70" t="str">
        <f t="shared" si="54"/>
        <v/>
      </c>
      <c r="T882" s="19" t="str">
        <f t="shared" si="55"/>
        <v/>
      </c>
    </row>
    <row r="883" spans="1:20" ht="15.6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27" t="str">
        <f t="shared" si="52"/>
        <v/>
      </c>
      <c r="R883" s="28" t="str">
        <f t="shared" si="53"/>
        <v/>
      </c>
      <c r="S883" s="70" t="str">
        <f t="shared" si="54"/>
        <v/>
      </c>
      <c r="T883" s="19" t="str">
        <f t="shared" si="55"/>
        <v/>
      </c>
    </row>
    <row r="884" spans="1:20" ht="15.6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27" t="str">
        <f t="shared" si="52"/>
        <v/>
      </c>
      <c r="R884" s="28" t="str">
        <f t="shared" si="53"/>
        <v/>
      </c>
      <c r="S884" s="70" t="str">
        <f t="shared" si="54"/>
        <v/>
      </c>
      <c r="T884" s="19" t="str">
        <f t="shared" si="55"/>
        <v/>
      </c>
    </row>
    <row r="885" spans="1:20" ht="15.6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27" t="str">
        <f t="shared" si="52"/>
        <v/>
      </c>
      <c r="R885" s="28" t="str">
        <f t="shared" si="53"/>
        <v/>
      </c>
      <c r="S885" s="70" t="str">
        <f t="shared" si="54"/>
        <v/>
      </c>
      <c r="T885" s="19" t="str">
        <f t="shared" si="55"/>
        <v/>
      </c>
    </row>
    <row r="886" spans="1:20" ht="15.6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27" t="str">
        <f t="shared" si="52"/>
        <v/>
      </c>
      <c r="R886" s="28" t="str">
        <f t="shared" si="53"/>
        <v/>
      </c>
      <c r="S886" s="70" t="str">
        <f t="shared" si="54"/>
        <v/>
      </c>
      <c r="T886" s="19" t="str">
        <f t="shared" si="55"/>
        <v/>
      </c>
    </row>
    <row r="887" spans="1:20" ht="15.6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27" t="str">
        <f t="shared" si="52"/>
        <v/>
      </c>
      <c r="R887" s="28" t="str">
        <f t="shared" si="53"/>
        <v/>
      </c>
      <c r="S887" s="70" t="str">
        <f t="shared" si="54"/>
        <v/>
      </c>
      <c r="T887" s="19" t="str">
        <f t="shared" si="55"/>
        <v/>
      </c>
    </row>
    <row r="888" spans="1:20" ht="15.6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27" t="str">
        <f t="shared" si="52"/>
        <v/>
      </c>
      <c r="R888" s="28" t="str">
        <f t="shared" si="53"/>
        <v/>
      </c>
      <c r="S888" s="70" t="str">
        <f t="shared" si="54"/>
        <v/>
      </c>
      <c r="T888" s="19" t="str">
        <f t="shared" si="55"/>
        <v/>
      </c>
    </row>
    <row r="889" spans="1:20" ht="15.6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27" t="str">
        <f t="shared" si="52"/>
        <v/>
      </c>
      <c r="R889" s="28" t="str">
        <f t="shared" si="53"/>
        <v/>
      </c>
      <c r="S889" s="70" t="str">
        <f t="shared" si="54"/>
        <v/>
      </c>
      <c r="T889" s="19" t="str">
        <f t="shared" si="55"/>
        <v/>
      </c>
    </row>
    <row r="890" spans="1:20" ht="15.6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27" t="str">
        <f t="shared" si="52"/>
        <v/>
      </c>
      <c r="R890" s="28" t="str">
        <f t="shared" si="53"/>
        <v/>
      </c>
      <c r="S890" s="70" t="str">
        <f t="shared" si="54"/>
        <v/>
      </c>
      <c r="T890" s="19" t="str">
        <f t="shared" si="55"/>
        <v/>
      </c>
    </row>
    <row r="891" spans="1:20" ht="15.6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27" t="str">
        <f t="shared" si="52"/>
        <v/>
      </c>
      <c r="R891" s="28" t="str">
        <f t="shared" si="53"/>
        <v/>
      </c>
      <c r="S891" s="70" t="str">
        <f t="shared" si="54"/>
        <v/>
      </c>
      <c r="T891" s="19" t="str">
        <f t="shared" si="55"/>
        <v/>
      </c>
    </row>
    <row r="892" spans="1:20" ht="15.6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27" t="str">
        <f t="shared" si="52"/>
        <v/>
      </c>
      <c r="R892" s="28" t="str">
        <f t="shared" si="53"/>
        <v/>
      </c>
      <c r="S892" s="70" t="str">
        <f t="shared" si="54"/>
        <v/>
      </c>
      <c r="T892" s="19" t="str">
        <f t="shared" si="55"/>
        <v/>
      </c>
    </row>
    <row r="893" spans="1:20" ht="15.6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27" t="str">
        <f t="shared" si="52"/>
        <v/>
      </c>
      <c r="R893" s="28" t="str">
        <f t="shared" si="53"/>
        <v/>
      </c>
      <c r="S893" s="70" t="str">
        <f t="shared" si="54"/>
        <v/>
      </c>
      <c r="T893" s="19" t="str">
        <f t="shared" si="55"/>
        <v/>
      </c>
    </row>
    <row r="894" spans="1:20" ht="15.6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27" t="str">
        <f t="shared" si="52"/>
        <v/>
      </c>
      <c r="R894" s="28" t="str">
        <f t="shared" si="53"/>
        <v/>
      </c>
      <c r="S894" s="70" t="str">
        <f t="shared" si="54"/>
        <v/>
      </c>
      <c r="T894" s="19" t="str">
        <f t="shared" si="55"/>
        <v/>
      </c>
    </row>
    <row r="895" spans="1:20" ht="15.6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27" t="str">
        <f t="shared" si="52"/>
        <v/>
      </c>
      <c r="R895" s="28" t="str">
        <f t="shared" si="53"/>
        <v/>
      </c>
      <c r="S895" s="70" t="str">
        <f t="shared" si="54"/>
        <v/>
      </c>
      <c r="T895" s="19" t="str">
        <f t="shared" si="55"/>
        <v/>
      </c>
    </row>
    <row r="896" spans="1:20" ht="15.6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27" t="str">
        <f t="shared" si="52"/>
        <v/>
      </c>
      <c r="R896" s="28" t="str">
        <f t="shared" si="53"/>
        <v/>
      </c>
      <c r="S896" s="70" t="str">
        <f t="shared" si="54"/>
        <v/>
      </c>
      <c r="T896" s="19" t="str">
        <f t="shared" si="55"/>
        <v/>
      </c>
    </row>
    <row r="897" spans="1:20" ht="15.6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27" t="str">
        <f t="shared" si="52"/>
        <v/>
      </c>
      <c r="R897" s="28" t="str">
        <f t="shared" si="53"/>
        <v/>
      </c>
      <c r="S897" s="70" t="str">
        <f t="shared" si="54"/>
        <v/>
      </c>
      <c r="T897" s="19" t="str">
        <f t="shared" si="55"/>
        <v/>
      </c>
    </row>
    <row r="898" spans="1:20" ht="15.6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27" t="str">
        <f t="shared" si="52"/>
        <v/>
      </c>
      <c r="R898" s="28" t="str">
        <f t="shared" si="53"/>
        <v/>
      </c>
      <c r="S898" s="70" t="str">
        <f t="shared" si="54"/>
        <v/>
      </c>
      <c r="T898" s="19" t="str">
        <f t="shared" si="55"/>
        <v/>
      </c>
    </row>
    <row r="899" spans="1:20" ht="15.6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27" t="str">
        <f t="shared" si="52"/>
        <v/>
      </c>
      <c r="R899" s="28" t="str">
        <f t="shared" si="53"/>
        <v/>
      </c>
      <c r="S899" s="70" t="str">
        <f t="shared" si="54"/>
        <v/>
      </c>
      <c r="T899" s="19" t="str">
        <f t="shared" si="55"/>
        <v/>
      </c>
    </row>
    <row r="900" spans="1:20" ht="15.6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27" t="str">
        <f t="shared" si="52"/>
        <v/>
      </c>
      <c r="R900" s="28" t="str">
        <f t="shared" si="53"/>
        <v/>
      </c>
      <c r="S900" s="70" t="str">
        <f t="shared" si="54"/>
        <v/>
      </c>
      <c r="T900" s="19" t="str">
        <f t="shared" si="55"/>
        <v/>
      </c>
    </row>
    <row r="901" spans="1:20" ht="15.6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27" t="str">
        <f t="shared" si="52"/>
        <v/>
      </c>
      <c r="R901" s="28" t="str">
        <f t="shared" si="53"/>
        <v/>
      </c>
      <c r="S901" s="70" t="str">
        <f t="shared" si="54"/>
        <v/>
      </c>
      <c r="T901" s="19" t="str">
        <f t="shared" si="55"/>
        <v/>
      </c>
    </row>
    <row r="902" spans="1:20" ht="15.6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27" t="str">
        <f t="shared" ref="Q902:Q910" si="56">IF(COUNTA(D902:P902)=0, "",
   IF(AND(D902="",COUNTA(E902:P902)&lt;=4),SUM(D902:P902),
     IF(AND(D902&lt;&gt;"",COUNTA(E902:P902)&lt;=4),SUM(D902:P902),
     IF(D902="", LARGE(E902:P902,1)+LARGE(E902:P902,2)+LARGE(E902:P902,3)+LARGE(E902:P902,4),
            D902 + LARGE(E902:P902,1)+LARGE(E902:P902,2)+LARGE(E902:P902,3)+LARGE(E902:P902,4)))))</f>
        <v/>
      </c>
      <c r="R902" s="28" t="str">
        <f t="shared" ref="R902:R910" si="57">IF(Q902="","",Q902/500)</f>
        <v/>
      </c>
      <c r="S902" s="70" t="str">
        <f t="shared" ref="S902:S910" si="58">IF(Q902="","",
IF(OR(COUNT(D902:P902)&lt;4,AND(COUNT(D902:P902)&gt;=4,D902&lt;33,COUNTIF(E902:P902,"&gt;=33")&lt;=3),AND(COUNT(D902:P902)&gt;=4,D902&gt;=33,COUNTIF(E902:P902,"&gt;=33")&lt;=2),R902&lt;33%),"Fail",
IF(OR(AND(COUNT(D902:P902)&gt;=4,D902&lt;33,COUNTIF(E902:P902,"&gt;=33")&gt;=4),AND(COUNT(D902:P902)&gt;=4,D902&gt;=33,COUNTIF(E902:P902,"&gt;=33")=3)),"Compartment","Pass")))</f>
        <v/>
      </c>
      <c r="T902" s="19" t="str">
        <f t="shared" ref="T902:T910" si="59">IF(R902="","",IF(R902&lt;=60%,"1. &lt;=60%",IF(R902&lt;=70%,"2. 61-70%",IF(R902&lt;=80%,"3. 71-80%",IF(R902&lt;=90%,"4. 81-90%",IF(R902&gt;90%,"5. above 90%"))))))</f>
        <v/>
      </c>
    </row>
    <row r="903" spans="1:20" ht="15.6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27" t="str">
        <f t="shared" si="56"/>
        <v/>
      </c>
      <c r="R903" s="28" t="str">
        <f t="shared" si="57"/>
        <v/>
      </c>
      <c r="S903" s="70" t="str">
        <f t="shared" si="58"/>
        <v/>
      </c>
      <c r="T903" s="19" t="str">
        <f t="shared" si="59"/>
        <v/>
      </c>
    </row>
    <row r="904" spans="1:20" ht="15.6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27" t="str">
        <f t="shared" si="56"/>
        <v/>
      </c>
      <c r="R904" s="28" t="str">
        <f t="shared" si="57"/>
        <v/>
      </c>
      <c r="S904" s="70" t="str">
        <f t="shared" si="58"/>
        <v/>
      </c>
      <c r="T904" s="19" t="str">
        <f t="shared" si="59"/>
        <v/>
      </c>
    </row>
    <row r="905" spans="1:20" ht="15.6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27" t="str">
        <f t="shared" si="56"/>
        <v/>
      </c>
      <c r="R905" s="28" t="str">
        <f t="shared" si="57"/>
        <v/>
      </c>
      <c r="S905" s="70" t="str">
        <f t="shared" si="58"/>
        <v/>
      </c>
      <c r="T905" s="19" t="str">
        <f t="shared" si="59"/>
        <v/>
      </c>
    </row>
    <row r="906" spans="1:20" ht="15.6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27" t="str">
        <f t="shared" si="56"/>
        <v/>
      </c>
      <c r="R906" s="28" t="str">
        <f t="shared" si="57"/>
        <v/>
      </c>
      <c r="S906" s="70" t="str">
        <f t="shared" si="58"/>
        <v/>
      </c>
      <c r="T906" s="19" t="str">
        <f t="shared" si="59"/>
        <v/>
      </c>
    </row>
    <row r="907" spans="1:20" ht="15.6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27" t="str">
        <f t="shared" si="56"/>
        <v/>
      </c>
      <c r="R907" s="28" t="str">
        <f t="shared" si="57"/>
        <v/>
      </c>
      <c r="S907" s="70" t="str">
        <f t="shared" si="58"/>
        <v/>
      </c>
      <c r="T907" s="19" t="str">
        <f t="shared" si="59"/>
        <v/>
      </c>
    </row>
    <row r="908" spans="1:20" ht="15.6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27" t="str">
        <f t="shared" si="56"/>
        <v/>
      </c>
      <c r="R908" s="28" t="str">
        <f t="shared" si="57"/>
        <v/>
      </c>
      <c r="S908" s="70" t="str">
        <f t="shared" si="58"/>
        <v/>
      </c>
      <c r="T908" s="19" t="str">
        <f t="shared" si="59"/>
        <v/>
      </c>
    </row>
    <row r="909" spans="1:20" ht="15.6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27" t="str">
        <f t="shared" si="56"/>
        <v/>
      </c>
      <c r="R909" s="28" t="str">
        <f t="shared" si="57"/>
        <v/>
      </c>
      <c r="S909" s="70" t="str">
        <f t="shared" si="58"/>
        <v/>
      </c>
      <c r="T909" s="19" t="str">
        <f t="shared" si="59"/>
        <v/>
      </c>
    </row>
    <row r="910" spans="1:20" ht="15.6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27" t="str">
        <f t="shared" si="56"/>
        <v/>
      </c>
      <c r="R910" s="28" t="str">
        <f t="shared" si="57"/>
        <v/>
      </c>
      <c r="S910" s="70" t="str">
        <f t="shared" si="58"/>
        <v/>
      </c>
      <c r="T910" s="19" t="str">
        <f t="shared" si="59"/>
        <v/>
      </c>
    </row>
  </sheetData>
  <sheetProtection algorithmName="SHA-512" hashValue="R6r6EHLrfT5/WbUkl7yzPX9N7WZqyhyPmQPJc8skZNJeKnpRdk9Y5pfT5aFPdY20s+8LdgmkJ+vWiHgB+1lQ+A==" saltValue="jfW4H2pEWxV45dDVe+GR4Q==" spinCount="100000" sheet="1" selectLockedCells="1"/>
  <mergeCells count="5">
    <mergeCell ref="B1:C1"/>
    <mergeCell ref="Q3:R3"/>
    <mergeCell ref="D3:G3"/>
    <mergeCell ref="H3:P3"/>
    <mergeCell ref="B2:Q2"/>
  </mergeCells>
  <conditionalFormatting sqref="D5:D910">
    <cfRule type="expression" dxfId="8" priority="13">
      <formula>AND($Q5&lt;&gt;"",D5="")</formula>
    </cfRule>
    <cfRule type="expression" dxfId="7" priority="14">
      <formula>AND(D5&lt;33,D5&lt;&gt;"")</formula>
    </cfRule>
  </conditionalFormatting>
  <conditionalFormatting sqref="E5:P910">
    <cfRule type="expression" dxfId="6" priority="1">
      <formula>AND(E5&lt;&gt;"",E5&lt;33)</formula>
    </cfRule>
  </conditionalFormatting>
  <dataValidations count="1">
    <dataValidation type="whole" allowBlank="1" showInputMessage="1" showErrorMessage="1" errorTitle="Wrong Score" error="Please enter correct marks" sqref="D5:P910" xr:uid="{2039B91B-A32D-45C5-B4E0-FCA05C52DB54}">
      <formula1>0</formula1>
      <formula2>100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EA68F-ABE2-44AD-B1A5-CBBE5CC68574}">
  <dimension ref="A1:W910"/>
  <sheetViews>
    <sheetView showGridLines="0" zoomScale="75" zoomScaleNormal="75" workbookViewId="0">
      <pane xSplit="3" ySplit="4" topLeftCell="D5" activePane="bottomRight" state="frozen"/>
      <selection activeCell="P5" sqref="P5:P7"/>
      <selection pane="topRight" activeCell="P5" sqref="P5:P7"/>
      <selection pane="bottomLeft" activeCell="P5" sqref="P5:P7"/>
      <selection pane="bottomRight" activeCell="P17" sqref="P17"/>
    </sheetView>
  </sheetViews>
  <sheetFormatPr defaultColWidth="27.33203125" defaultRowHeight="14.4" x14ac:dyDescent="0.3"/>
  <cols>
    <col min="1" max="1" width="4.88671875" style="5" customWidth="1"/>
    <col min="2" max="2" width="16" style="5" customWidth="1"/>
    <col min="3" max="3" width="20.5546875" style="5" customWidth="1"/>
    <col min="4" max="7" width="10.109375" style="5" customWidth="1"/>
    <col min="8" max="8" width="13.109375" style="5" customWidth="1"/>
    <col min="9" max="9" width="11.5546875" style="5" customWidth="1"/>
    <col min="10" max="10" width="11.33203125" style="5" customWidth="1"/>
    <col min="11" max="11" width="10.109375" style="5" customWidth="1"/>
    <col min="12" max="12" width="10.88671875" style="5" customWidth="1"/>
    <col min="13" max="13" width="10.109375" style="5" customWidth="1"/>
    <col min="14" max="14" width="11.5546875" style="5" customWidth="1"/>
    <col min="15" max="19" width="10.109375" style="5" customWidth="1"/>
    <col min="20" max="21" width="11" style="3" customWidth="1"/>
    <col min="22" max="22" width="12.88671875" style="3" customWidth="1"/>
    <col min="23" max="23" width="27.33203125" style="20"/>
  </cols>
  <sheetData>
    <row r="1" spans="1:23" ht="25.5" customHeight="1" x14ac:dyDescent="0.3">
      <c r="B1" s="82" t="s">
        <v>15</v>
      </c>
      <c r="C1" s="83"/>
      <c r="D1" s="76"/>
      <c r="E1" s="22"/>
      <c r="F1" s="23"/>
      <c r="G1" s="23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5"/>
      <c r="U1" s="25"/>
      <c r="V1" s="26"/>
      <c r="W1" s="3"/>
    </row>
    <row r="2" spans="1:23" ht="37.5" customHeight="1" x14ac:dyDescent="0.3">
      <c r="A2" s="3"/>
      <c r="B2" s="92" t="s">
        <v>51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60"/>
      <c r="U2" s="60"/>
      <c r="V2" s="68"/>
    </row>
    <row r="3" spans="1:23" s="2" customFormat="1" ht="30.9" customHeight="1" x14ac:dyDescent="0.3"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84" t="s">
        <v>18</v>
      </c>
      <c r="U3" s="85"/>
      <c r="V3" s="69"/>
      <c r="W3" s="17"/>
    </row>
    <row r="4" spans="1:23" s="1" customFormat="1" ht="43.2" x14ac:dyDescent="0.3">
      <c r="A4" s="31" t="s">
        <v>0</v>
      </c>
      <c r="B4" s="32" t="s">
        <v>4</v>
      </c>
      <c r="C4" s="31" t="s">
        <v>5</v>
      </c>
      <c r="D4" s="32" t="s">
        <v>1</v>
      </c>
      <c r="E4" s="31" t="s">
        <v>34</v>
      </c>
      <c r="F4" s="32" t="s">
        <v>35</v>
      </c>
      <c r="G4" s="31" t="s">
        <v>24</v>
      </c>
      <c r="H4" s="32" t="s">
        <v>3</v>
      </c>
      <c r="I4" s="32" t="s">
        <v>36</v>
      </c>
      <c r="J4" s="32" t="s">
        <v>37</v>
      </c>
      <c r="K4" s="32" t="s">
        <v>38</v>
      </c>
      <c r="L4" s="32" t="s">
        <v>39</v>
      </c>
      <c r="M4" s="32" t="s">
        <v>28</v>
      </c>
      <c r="N4" s="32" t="s">
        <v>30</v>
      </c>
      <c r="O4" s="32" t="s">
        <v>31</v>
      </c>
      <c r="P4" s="32" t="s">
        <v>33</v>
      </c>
      <c r="Q4" s="80" t="s">
        <v>130</v>
      </c>
      <c r="R4" s="80" t="s">
        <v>129</v>
      </c>
      <c r="S4" s="80" t="s">
        <v>53</v>
      </c>
      <c r="T4" s="30" t="s">
        <v>47</v>
      </c>
      <c r="U4" s="29" t="s">
        <v>48</v>
      </c>
      <c r="V4" s="71" t="s">
        <v>49</v>
      </c>
      <c r="W4" s="18"/>
    </row>
    <row r="5" spans="1:23" s="3" customFormat="1" ht="15.6" x14ac:dyDescent="0.3">
      <c r="A5" s="4">
        <v>1</v>
      </c>
      <c r="B5" s="4">
        <v>23628133</v>
      </c>
      <c r="C5" s="4" t="s">
        <v>59</v>
      </c>
      <c r="D5" s="4">
        <v>92</v>
      </c>
      <c r="E5" s="4"/>
      <c r="F5" s="4">
        <v>94</v>
      </c>
      <c r="G5" s="4">
        <v>93</v>
      </c>
      <c r="H5" s="4"/>
      <c r="I5" s="4"/>
      <c r="J5" s="4"/>
      <c r="K5" s="4"/>
      <c r="L5" s="4"/>
      <c r="M5" s="4"/>
      <c r="N5" s="4"/>
      <c r="O5" s="4">
        <v>90</v>
      </c>
      <c r="P5" s="4"/>
      <c r="Q5" s="4">
        <v>100</v>
      </c>
      <c r="R5" s="4">
        <v>83</v>
      </c>
      <c r="S5" s="4"/>
      <c r="T5" s="27">
        <f>IF(COUNTA(D5:S5)=0, "",
   IF(AND(D5="",COUNTA(E5:S5)&lt;=4),SUM(D5:S5),
     IF(AND(D5&lt;&gt;"",COUNTA(E5:S5)&lt;=4),SUM(D5:S5),
     IF(D5="", LARGE(E5:S5,1)+LARGE(E5:S5,2)+LARGE(E5:S5,3)+LARGE(E5:S5,4),
            D5 + LARGE(E5:S5,1)+LARGE(E5:S5,2)+LARGE(E5:S5,3)+LARGE(E5:S5,4)))))</f>
        <v>469</v>
      </c>
      <c r="U5" s="28">
        <f>IF(T5="","",T5/500)</f>
        <v>0.93799999999999994</v>
      </c>
      <c r="V5" s="70" t="str">
        <f>IF(T5="","",
IF(OR(COUNT(D5:S5)&lt;4,AND(COUNT(D5:S5)&gt;=4,D5&lt;33,COUNTIF(E5:S5,"&gt;=33")&lt;=3),AND(COUNT(D5:S5)&gt;=4,D5&gt;=33,COUNTIF(E5:S5,"&gt;=33")&lt;=2),U5&lt;33%),"Fail",
IF(OR(AND(COUNT(D5:S5)&gt;=4,D5&lt;33,COUNTIF(E5:S5,"&gt;=33")&gt;=4),AND(COUNT(D5:S5)&gt;=4,D5&gt;=33,COUNTIF(E5:S5,"&gt;=33")=3)),"Compartment","Pass")))</f>
        <v>Pass</v>
      </c>
      <c r="W5" s="19" t="str">
        <f>IF(U5="","",IF(U5&lt;=60%,"1. &lt;=60%",IF(U5&lt;=70%,"2. 61-70%",IF(U5&lt;=80%,"3. 71-80%",IF(U5&lt;=90%,"4. 81-90%",IF(U5&gt;90%,"5. above 90%"))))))</f>
        <v>5. above 90%</v>
      </c>
    </row>
    <row r="6" spans="1:23" ht="15.6" x14ac:dyDescent="0.3">
      <c r="A6" s="4">
        <v>2</v>
      </c>
      <c r="B6" s="4">
        <v>23628134</v>
      </c>
      <c r="C6" s="4" t="s">
        <v>56</v>
      </c>
      <c r="D6" s="4">
        <v>97</v>
      </c>
      <c r="E6" s="4"/>
      <c r="F6" s="4">
        <v>93</v>
      </c>
      <c r="G6" s="4">
        <v>86</v>
      </c>
      <c r="H6" s="4"/>
      <c r="I6" s="4"/>
      <c r="J6" s="4">
        <v>97</v>
      </c>
      <c r="K6" s="4"/>
      <c r="L6" s="4"/>
      <c r="M6" s="4"/>
      <c r="N6" s="4"/>
      <c r="O6" s="4"/>
      <c r="P6" s="4"/>
      <c r="Q6" s="4">
        <v>99</v>
      </c>
      <c r="R6" s="4">
        <v>94</v>
      </c>
      <c r="S6" s="4"/>
      <c r="T6" s="27">
        <f t="shared" ref="T6:T69" si="0">IF(COUNTA(D6:S6)=0, "",
   IF(AND(D6="",COUNTA(E6:S6)&lt;=4),SUM(D6:S6),
     IF(AND(D6&lt;&gt;"",COUNTA(E6:S6)&lt;=4),SUM(D6:S6),
     IF(D6="", LARGE(E6:S6,1)+LARGE(E6:S6,2)+LARGE(E6:S6,3)+LARGE(E6:S6,4),
            D6 + LARGE(E6:S6,1)+LARGE(E6:S6,2)+LARGE(E6:S6,3)+LARGE(E6:S6,4)))))</f>
        <v>480</v>
      </c>
      <c r="U6" s="28">
        <f t="shared" ref="U6:U69" si="1">IF(T6="","",T6/500)</f>
        <v>0.96</v>
      </c>
      <c r="V6" s="70" t="str">
        <f t="shared" ref="V6:V69" si="2">IF(T6="","",
IF(OR(COUNT(D6:S6)&lt;4,AND(COUNT(D6:S6)&gt;=4,D6&lt;33,COUNTIF(E6:S6,"&gt;=33")&lt;=3),AND(COUNT(D6:S6)&gt;=4,D6&gt;=33,COUNTIF(E6:S6,"&gt;=33")&lt;=2),U6&lt;33%),"Fail",
IF(OR(AND(COUNT(D6:S6)&gt;=4,D6&lt;33,COUNTIF(E6:S6,"&gt;=33")&gt;=4),AND(COUNT(D6:S6)&gt;=4,D6&gt;=33,COUNTIF(E6:S6,"&gt;=33")=3)),"Compartment","Pass")))</f>
        <v>Pass</v>
      </c>
      <c r="W6" s="19" t="str">
        <f t="shared" ref="W6:W69" si="3">IF(U6="","",IF(U6&lt;=60%,"1. &lt;=60%",IF(U6&lt;=70%,"2. 61-70%",IF(U6&lt;=80%,"3. 71-80%",IF(U6&lt;=90%,"4. 81-90%",IF(U6&gt;90%,"5. above 90%"))))))</f>
        <v>5. above 90%</v>
      </c>
    </row>
    <row r="7" spans="1:23" ht="15.6" x14ac:dyDescent="0.3">
      <c r="A7" s="4">
        <v>3</v>
      </c>
      <c r="B7" s="4">
        <v>23628135</v>
      </c>
      <c r="C7" s="4" t="s">
        <v>55</v>
      </c>
      <c r="D7" s="4">
        <v>82</v>
      </c>
      <c r="E7" s="4"/>
      <c r="F7" s="4">
        <v>86</v>
      </c>
      <c r="G7" s="4">
        <v>77</v>
      </c>
      <c r="H7" s="4"/>
      <c r="I7" s="4"/>
      <c r="J7" s="4">
        <v>72</v>
      </c>
      <c r="K7" s="4"/>
      <c r="L7" s="4"/>
      <c r="M7" s="4"/>
      <c r="N7" s="4"/>
      <c r="O7" s="4"/>
      <c r="P7" s="4"/>
      <c r="Q7" s="4">
        <v>96</v>
      </c>
      <c r="R7" s="4">
        <v>72</v>
      </c>
      <c r="S7" s="4"/>
      <c r="T7" s="27">
        <f t="shared" si="0"/>
        <v>413</v>
      </c>
      <c r="U7" s="28">
        <f t="shared" si="1"/>
        <v>0.82599999999999996</v>
      </c>
      <c r="V7" s="70" t="str">
        <f t="shared" si="2"/>
        <v>Pass</v>
      </c>
      <c r="W7" s="19" t="str">
        <f t="shared" si="3"/>
        <v>4. 81-90%</v>
      </c>
    </row>
    <row r="8" spans="1:23" ht="15.6" x14ac:dyDescent="0.3">
      <c r="A8" s="4"/>
      <c r="B8" s="21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27" t="str">
        <f t="shared" si="0"/>
        <v/>
      </c>
      <c r="U8" s="28" t="str">
        <f t="shared" si="1"/>
        <v/>
      </c>
      <c r="V8" s="70" t="str">
        <f t="shared" si="2"/>
        <v/>
      </c>
      <c r="W8" s="19" t="str">
        <f t="shared" si="3"/>
        <v/>
      </c>
    </row>
    <row r="9" spans="1:23" ht="15.6" x14ac:dyDescent="0.3">
      <c r="A9" s="4"/>
      <c r="B9" s="21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27" t="str">
        <f t="shared" si="0"/>
        <v/>
      </c>
      <c r="U9" s="28" t="str">
        <f t="shared" si="1"/>
        <v/>
      </c>
      <c r="V9" s="70" t="str">
        <f t="shared" si="2"/>
        <v/>
      </c>
      <c r="W9" s="19" t="str">
        <f t="shared" si="3"/>
        <v/>
      </c>
    </row>
    <row r="10" spans="1:23" ht="15.6" x14ac:dyDescent="0.3">
      <c r="A10" s="4"/>
      <c r="B10" s="21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27" t="str">
        <f t="shared" si="0"/>
        <v/>
      </c>
      <c r="U10" s="28" t="str">
        <f t="shared" si="1"/>
        <v/>
      </c>
      <c r="V10" s="70" t="str">
        <f t="shared" si="2"/>
        <v/>
      </c>
      <c r="W10" s="19" t="str">
        <f t="shared" si="3"/>
        <v/>
      </c>
    </row>
    <row r="11" spans="1:23" ht="15.6" x14ac:dyDescent="0.3">
      <c r="A11" s="4"/>
      <c r="B11" s="21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27" t="str">
        <f t="shared" si="0"/>
        <v/>
      </c>
      <c r="U11" s="28" t="str">
        <f t="shared" si="1"/>
        <v/>
      </c>
      <c r="V11" s="70" t="str">
        <f t="shared" si="2"/>
        <v/>
      </c>
      <c r="W11" s="19" t="str">
        <f t="shared" si="3"/>
        <v/>
      </c>
    </row>
    <row r="12" spans="1:23" ht="15.6" x14ac:dyDescent="0.3">
      <c r="A12" s="4"/>
      <c r="B12" s="21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27" t="str">
        <f t="shared" si="0"/>
        <v/>
      </c>
      <c r="U12" s="28" t="str">
        <f t="shared" si="1"/>
        <v/>
      </c>
      <c r="V12" s="70" t="str">
        <f t="shared" si="2"/>
        <v/>
      </c>
      <c r="W12" s="19" t="str">
        <f t="shared" si="3"/>
        <v/>
      </c>
    </row>
    <row r="13" spans="1:23" ht="15.6" x14ac:dyDescent="0.3">
      <c r="A13" s="4"/>
      <c r="B13" s="21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27" t="str">
        <f t="shared" si="0"/>
        <v/>
      </c>
      <c r="U13" s="28" t="str">
        <f t="shared" si="1"/>
        <v/>
      </c>
      <c r="V13" s="70" t="str">
        <f t="shared" si="2"/>
        <v/>
      </c>
      <c r="W13" s="19" t="str">
        <f t="shared" si="3"/>
        <v/>
      </c>
    </row>
    <row r="14" spans="1:23" ht="15.6" x14ac:dyDescent="0.3">
      <c r="A14" s="4"/>
      <c r="B14" s="21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27" t="str">
        <f t="shared" si="0"/>
        <v/>
      </c>
      <c r="U14" s="28" t="str">
        <f t="shared" si="1"/>
        <v/>
      </c>
      <c r="V14" s="70" t="str">
        <f t="shared" si="2"/>
        <v/>
      </c>
      <c r="W14" s="19" t="str">
        <f t="shared" si="3"/>
        <v/>
      </c>
    </row>
    <row r="15" spans="1:23" ht="15.6" x14ac:dyDescent="0.3">
      <c r="A15" s="4"/>
      <c r="B15" s="2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27" t="str">
        <f t="shared" si="0"/>
        <v/>
      </c>
      <c r="U15" s="28" t="str">
        <f t="shared" si="1"/>
        <v/>
      </c>
      <c r="V15" s="70" t="str">
        <f t="shared" si="2"/>
        <v/>
      </c>
      <c r="W15" s="19" t="str">
        <f t="shared" si="3"/>
        <v/>
      </c>
    </row>
    <row r="16" spans="1:23" ht="15.6" x14ac:dyDescent="0.3">
      <c r="A16" s="4"/>
      <c r="B16" s="2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27" t="str">
        <f t="shared" si="0"/>
        <v/>
      </c>
      <c r="U16" s="28" t="str">
        <f t="shared" si="1"/>
        <v/>
      </c>
      <c r="V16" s="70" t="str">
        <f t="shared" si="2"/>
        <v/>
      </c>
      <c r="W16" s="19" t="str">
        <f t="shared" si="3"/>
        <v/>
      </c>
    </row>
    <row r="17" spans="1:23" ht="15.6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27" t="str">
        <f t="shared" si="0"/>
        <v/>
      </c>
      <c r="U17" s="28" t="str">
        <f t="shared" si="1"/>
        <v/>
      </c>
      <c r="V17" s="70" t="str">
        <f t="shared" si="2"/>
        <v/>
      </c>
      <c r="W17" s="19" t="str">
        <f t="shared" si="3"/>
        <v/>
      </c>
    </row>
    <row r="18" spans="1:23" ht="15.6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27" t="str">
        <f t="shared" si="0"/>
        <v/>
      </c>
      <c r="U18" s="28" t="str">
        <f t="shared" si="1"/>
        <v/>
      </c>
      <c r="V18" s="70" t="str">
        <f t="shared" si="2"/>
        <v/>
      </c>
      <c r="W18" s="19" t="str">
        <f t="shared" si="3"/>
        <v/>
      </c>
    </row>
    <row r="19" spans="1:23" ht="15.6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27" t="str">
        <f t="shared" si="0"/>
        <v/>
      </c>
      <c r="U19" s="28" t="str">
        <f t="shared" si="1"/>
        <v/>
      </c>
      <c r="V19" s="70" t="str">
        <f t="shared" si="2"/>
        <v/>
      </c>
      <c r="W19" s="19" t="str">
        <f t="shared" si="3"/>
        <v/>
      </c>
    </row>
    <row r="20" spans="1:23" ht="15.6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27" t="str">
        <f t="shared" si="0"/>
        <v/>
      </c>
      <c r="U20" s="28" t="str">
        <f t="shared" si="1"/>
        <v/>
      </c>
      <c r="V20" s="70" t="str">
        <f t="shared" si="2"/>
        <v/>
      </c>
      <c r="W20" s="19" t="str">
        <f t="shared" si="3"/>
        <v/>
      </c>
    </row>
    <row r="21" spans="1:23" ht="15.6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27" t="str">
        <f t="shared" si="0"/>
        <v/>
      </c>
      <c r="U21" s="28" t="str">
        <f t="shared" si="1"/>
        <v/>
      </c>
      <c r="V21" s="70" t="str">
        <f t="shared" si="2"/>
        <v/>
      </c>
      <c r="W21" s="19" t="str">
        <f t="shared" si="3"/>
        <v/>
      </c>
    </row>
    <row r="22" spans="1:23" ht="15.6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27" t="str">
        <f t="shared" si="0"/>
        <v/>
      </c>
      <c r="U22" s="28" t="str">
        <f t="shared" si="1"/>
        <v/>
      </c>
      <c r="V22" s="70" t="str">
        <f t="shared" si="2"/>
        <v/>
      </c>
      <c r="W22" s="19" t="str">
        <f t="shared" si="3"/>
        <v/>
      </c>
    </row>
    <row r="23" spans="1:23" ht="15.6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27" t="str">
        <f t="shared" si="0"/>
        <v/>
      </c>
      <c r="U23" s="28" t="str">
        <f t="shared" si="1"/>
        <v/>
      </c>
      <c r="V23" s="70" t="str">
        <f t="shared" si="2"/>
        <v/>
      </c>
      <c r="W23" s="19" t="str">
        <f t="shared" si="3"/>
        <v/>
      </c>
    </row>
    <row r="24" spans="1:23" ht="15.6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27" t="str">
        <f t="shared" si="0"/>
        <v/>
      </c>
      <c r="U24" s="28" t="str">
        <f t="shared" si="1"/>
        <v/>
      </c>
      <c r="V24" s="70" t="str">
        <f t="shared" si="2"/>
        <v/>
      </c>
      <c r="W24" s="19" t="str">
        <f t="shared" si="3"/>
        <v/>
      </c>
    </row>
    <row r="25" spans="1:23" ht="15.6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27" t="str">
        <f t="shared" si="0"/>
        <v/>
      </c>
      <c r="U25" s="28" t="str">
        <f t="shared" si="1"/>
        <v/>
      </c>
      <c r="V25" s="70" t="str">
        <f t="shared" si="2"/>
        <v/>
      </c>
      <c r="W25" s="19" t="str">
        <f t="shared" si="3"/>
        <v/>
      </c>
    </row>
    <row r="26" spans="1:23" ht="15.6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27" t="str">
        <f t="shared" si="0"/>
        <v/>
      </c>
      <c r="U26" s="28" t="str">
        <f t="shared" si="1"/>
        <v/>
      </c>
      <c r="V26" s="70" t="str">
        <f t="shared" si="2"/>
        <v/>
      </c>
      <c r="W26" s="19" t="str">
        <f t="shared" si="3"/>
        <v/>
      </c>
    </row>
    <row r="27" spans="1:23" ht="15.6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27" t="str">
        <f t="shared" si="0"/>
        <v/>
      </c>
      <c r="U27" s="28" t="str">
        <f t="shared" si="1"/>
        <v/>
      </c>
      <c r="V27" s="70" t="str">
        <f t="shared" si="2"/>
        <v/>
      </c>
      <c r="W27" s="19" t="str">
        <f t="shared" si="3"/>
        <v/>
      </c>
    </row>
    <row r="28" spans="1:23" ht="15.6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27" t="str">
        <f t="shared" si="0"/>
        <v/>
      </c>
      <c r="U28" s="28" t="str">
        <f t="shared" si="1"/>
        <v/>
      </c>
      <c r="V28" s="70" t="str">
        <f t="shared" si="2"/>
        <v/>
      </c>
      <c r="W28" s="19" t="str">
        <f t="shared" si="3"/>
        <v/>
      </c>
    </row>
    <row r="29" spans="1:23" ht="15.6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27" t="str">
        <f t="shared" si="0"/>
        <v/>
      </c>
      <c r="U29" s="28" t="str">
        <f t="shared" si="1"/>
        <v/>
      </c>
      <c r="V29" s="70" t="str">
        <f t="shared" si="2"/>
        <v/>
      </c>
      <c r="W29" s="19" t="str">
        <f t="shared" si="3"/>
        <v/>
      </c>
    </row>
    <row r="30" spans="1:23" ht="15.6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27" t="str">
        <f t="shared" si="0"/>
        <v/>
      </c>
      <c r="U30" s="28" t="str">
        <f t="shared" si="1"/>
        <v/>
      </c>
      <c r="V30" s="70" t="str">
        <f t="shared" si="2"/>
        <v/>
      </c>
      <c r="W30" s="19" t="str">
        <f t="shared" si="3"/>
        <v/>
      </c>
    </row>
    <row r="31" spans="1:23" ht="15.6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27" t="str">
        <f t="shared" si="0"/>
        <v/>
      </c>
      <c r="U31" s="28" t="str">
        <f t="shared" si="1"/>
        <v/>
      </c>
      <c r="V31" s="70" t="str">
        <f t="shared" si="2"/>
        <v/>
      </c>
      <c r="W31" s="19" t="str">
        <f t="shared" si="3"/>
        <v/>
      </c>
    </row>
    <row r="32" spans="1:23" ht="15.6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27" t="str">
        <f t="shared" si="0"/>
        <v/>
      </c>
      <c r="U32" s="28" t="str">
        <f t="shared" si="1"/>
        <v/>
      </c>
      <c r="V32" s="70" t="str">
        <f t="shared" si="2"/>
        <v/>
      </c>
      <c r="W32" s="19" t="str">
        <f t="shared" si="3"/>
        <v/>
      </c>
    </row>
    <row r="33" spans="1:23" ht="15.6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27" t="str">
        <f t="shared" si="0"/>
        <v/>
      </c>
      <c r="U33" s="28" t="str">
        <f t="shared" si="1"/>
        <v/>
      </c>
      <c r="V33" s="70" t="str">
        <f t="shared" si="2"/>
        <v/>
      </c>
      <c r="W33" s="19" t="str">
        <f t="shared" si="3"/>
        <v/>
      </c>
    </row>
    <row r="34" spans="1:23" ht="15.6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27" t="str">
        <f t="shared" si="0"/>
        <v/>
      </c>
      <c r="U34" s="28" t="str">
        <f t="shared" si="1"/>
        <v/>
      </c>
      <c r="V34" s="70" t="str">
        <f t="shared" si="2"/>
        <v/>
      </c>
      <c r="W34" s="19" t="str">
        <f t="shared" si="3"/>
        <v/>
      </c>
    </row>
    <row r="35" spans="1:23" ht="15.6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27" t="str">
        <f t="shared" si="0"/>
        <v/>
      </c>
      <c r="U35" s="28" t="str">
        <f t="shared" si="1"/>
        <v/>
      </c>
      <c r="V35" s="70" t="str">
        <f t="shared" si="2"/>
        <v/>
      </c>
      <c r="W35" s="19" t="str">
        <f t="shared" si="3"/>
        <v/>
      </c>
    </row>
    <row r="36" spans="1:23" ht="15.6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27" t="str">
        <f t="shared" si="0"/>
        <v/>
      </c>
      <c r="U36" s="28" t="str">
        <f t="shared" si="1"/>
        <v/>
      </c>
      <c r="V36" s="70" t="str">
        <f t="shared" si="2"/>
        <v/>
      </c>
      <c r="W36" s="19" t="str">
        <f t="shared" si="3"/>
        <v/>
      </c>
    </row>
    <row r="37" spans="1:23" ht="15.6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27" t="str">
        <f t="shared" si="0"/>
        <v/>
      </c>
      <c r="U37" s="28" t="str">
        <f t="shared" si="1"/>
        <v/>
      </c>
      <c r="V37" s="70" t="str">
        <f t="shared" si="2"/>
        <v/>
      </c>
      <c r="W37" s="19" t="str">
        <f t="shared" si="3"/>
        <v/>
      </c>
    </row>
    <row r="38" spans="1:23" ht="15.6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27" t="str">
        <f t="shared" si="0"/>
        <v/>
      </c>
      <c r="U38" s="28" t="str">
        <f t="shared" si="1"/>
        <v/>
      </c>
      <c r="V38" s="70" t="str">
        <f t="shared" si="2"/>
        <v/>
      </c>
      <c r="W38" s="19" t="str">
        <f t="shared" si="3"/>
        <v/>
      </c>
    </row>
    <row r="39" spans="1:23" ht="15.6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27" t="str">
        <f t="shared" si="0"/>
        <v/>
      </c>
      <c r="U39" s="28" t="str">
        <f t="shared" si="1"/>
        <v/>
      </c>
      <c r="V39" s="70" t="str">
        <f t="shared" si="2"/>
        <v/>
      </c>
      <c r="W39" s="19" t="str">
        <f t="shared" si="3"/>
        <v/>
      </c>
    </row>
    <row r="40" spans="1:23" ht="15.6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27" t="str">
        <f t="shared" si="0"/>
        <v/>
      </c>
      <c r="U40" s="28" t="str">
        <f t="shared" si="1"/>
        <v/>
      </c>
      <c r="V40" s="70" t="str">
        <f t="shared" si="2"/>
        <v/>
      </c>
      <c r="W40" s="19" t="str">
        <f t="shared" si="3"/>
        <v/>
      </c>
    </row>
    <row r="41" spans="1:23" ht="15.6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27" t="str">
        <f t="shared" si="0"/>
        <v/>
      </c>
      <c r="U41" s="28" t="str">
        <f t="shared" si="1"/>
        <v/>
      </c>
      <c r="V41" s="70" t="str">
        <f t="shared" si="2"/>
        <v/>
      </c>
      <c r="W41" s="19" t="str">
        <f t="shared" si="3"/>
        <v/>
      </c>
    </row>
    <row r="42" spans="1:23" ht="15.6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27" t="str">
        <f t="shared" si="0"/>
        <v/>
      </c>
      <c r="U42" s="28" t="str">
        <f t="shared" si="1"/>
        <v/>
      </c>
      <c r="V42" s="70" t="str">
        <f t="shared" si="2"/>
        <v/>
      </c>
      <c r="W42" s="19" t="str">
        <f t="shared" si="3"/>
        <v/>
      </c>
    </row>
    <row r="43" spans="1:23" ht="15.6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27" t="str">
        <f t="shared" si="0"/>
        <v/>
      </c>
      <c r="U43" s="28" t="str">
        <f t="shared" si="1"/>
        <v/>
      </c>
      <c r="V43" s="70" t="str">
        <f t="shared" si="2"/>
        <v/>
      </c>
      <c r="W43" s="19" t="str">
        <f t="shared" si="3"/>
        <v/>
      </c>
    </row>
    <row r="44" spans="1:23" ht="15.6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27" t="str">
        <f t="shared" si="0"/>
        <v/>
      </c>
      <c r="U44" s="28" t="str">
        <f t="shared" si="1"/>
        <v/>
      </c>
      <c r="V44" s="70" t="str">
        <f t="shared" si="2"/>
        <v/>
      </c>
      <c r="W44" s="19" t="str">
        <f t="shared" si="3"/>
        <v/>
      </c>
    </row>
    <row r="45" spans="1:23" ht="15.6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27" t="str">
        <f t="shared" si="0"/>
        <v/>
      </c>
      <c r="U45" s="28" t="str">
        <f t="shared" si="1"/>
        <v/>
      </c>
      <c r="V45" s="70" t="str">
        <f t="shared" si="2"/>
        <v/>
      </c>
      <c r="W45" s="19" t="str">
        <f t="shared" si="3"/>
        <v/>
      </c>
    </row>
    <row r="46" spans="1:23" ht="15.6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27" t="str">
        <f t="shared" si="0"/>
        <v/>
      </c>
      <c r="U46" s="28" t="str">
        <f t="shared" si="1"/>
        <v/>
      </c>
      <c r="V46" s="70" t="str">
        <f t="shared" si="2"/>
        <v/>
      </c>
      <c r="W46" s="19" t="str">
        <f t="shared" si="3"/>
        <v/>
      </c>
    </row>
    <row r="47" spans="1:23" ht="15.6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27" t="str">
        <f t="shared" si="0"/>
        <v/>
      </c>
      <c r="U47" s="28" t="str">
        <f t="shared" si="1"/>
        <v/>
      </c>
      <c r="V47" s="70" t="str">
        <f t="shared" si="2"/>
        <v/>
      </c>
      <c r="W47" s="19" t="str">
        <f t="shared" si="3"/>
        <v/>
      </c>
    </row>
    <row r="48" spans="1:23" ht="15.6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27" t="str">
        <f t="shared" si="0"/>
        <v/>
      </c>
      <c r="U48" s="28" t="str">
        <f t="shared" si="1"/>
        <v/>
      </c>
      <c r="V48" s="70" t="str">
        <f t="shared" si="2"/>
        <v/>
      </c>
      <c r="W48" s="19" t="str">
        <f t="shared" si="3"/>
        <v/>
      </c>
    </row>
    <row r="49" spans="1:23" ht="15.6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27" t="str">
        <f t="shared" si="0"/>
        <v/>
      </c>
      <c r="U49" s="28" t="str">
        <f t="shared" si="1"/>
        <v/>
      </c>
      <c r="V49" s="70" t="str">
        <f t="shared" si="2"/>
        <v/>
      </c>
      <c r="W49" s="19" t="str">
        <f t="shared" si="3"/>
        <v/>
      </c>
    </row>
    <row r="50" spans="1:23" ht="15.6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27" t="str">
        <f t="shared" si="0"/>
        <v/>
      </c>
      <c r="U50" s="28" t="str">
        <f t="shared" si="1"/>
        <v/>
      </c>
      <c r="V50" s="70" t="str">
        <f t="shared" si="2"/>
        <v/>
      </c>
      <c r="W50" s="19" t="str">
        <f t="shared" si="3"/>
        <v/>
      </c>
    </row>
    <row r="51" spans="1:23" ht="15.6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27" t="str">
        <f t="shared" si="0"/>
        <v/>
      </c>
      <c r="U51" s="28" t="str">
        <f t="shared" si="1"/>
        <v/>
      </c>
      <c r="V51" s="70" t="str">
        <f t="shared" si="2"/>
        <v/>
      </c>
      <c r="W51" s="19" t="str">
        <f t="shared" si="3"/>
        <v/>
      </c>
    </row>
    <row r="52" spans="1:23" ht="15.6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27" t="str">
        <f t="shared" si="0"/>
        <v/>
      </c>
      <c r="U52" s="28" t="str">
        <f t="shared" si="1"/>
        <v/>
      </c>
      <c r="V52" s="70" t="str">
        <f t="shared" si="2"/>
        <v/>
      </c>
      <c r="W52" s="19" t="str">
        <f t="shared" si="3"/>
        <v/>
      </c>
    </row>
    <row r="53" spans="1:23" ht="15.6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27" t="str">
        <f t="shared" si="0"/>
        <v/>
      </c>
      <c r="U53" s="28" t="str">
        <f t="shared" si="1"/>
        <v/>
      </c>
      <c r="V53" s="70" t="str">
        <f t="shared" si="2"/>
        <v/>
      </c>
      <c r="W53" s="19" t="str">
        <f t="shared" si="3"/>
        <v/>
      </c>
    </row>
    <row r="54" spans="1:23" ht="15.6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27" t="str">
        <f t="shared" si="0"/>
        <v/>
      </c>
      <c r="U54" s="28" t="str">
        <f t="shared" si="1"/>
        <v/>
      </c>
      <c r="V54" s="70" t="str">
        <f t="shared" si="2"/>
        <v/>
      </c>
      <c r="W54" s="19" t="str">
        <f t="shared" si="3"/>
        <v/>
      </c>
    </row>
    <row r="55" spans="1:23" ht="15.6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27" t="str">
        <f t="shared" si="0"/>
        <v/>
      </c>
      <c r="U55" s="28" t="str">
        <f t="shared" si="1"/>
        <v/>
      </c>
      <c r="V55" s="70" t="str">
        <f t="shared" si="2"/>
        <v/>
      </c>
      <c r="W55" s="19" t="str">
        <f t="shared" si="3"/>
        <v/>
      </c>
    </row>
    <row r="56" spans="1:23" ht="15.6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27" t="str">
        <f t="shared" si="0"/>
        <v/>
      </c>
      <c r="U56" s="28" t="str">
        <f t="shared" si="1"/>
        <v/>
      </c>
      <c r="V56" s="70" t="str">
        <f t="shared" si="2"/>
        <v/>
      </c>
      <c r="W56" s="19" t="str">
        <f t="shared" si="3"/>
        <v/>
      </c>
    </row>
    <row r="57" spans="1:23" ht="15.6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27" t="str">
        <f t="shared" si="0"/>
        <v/>
      </c>
      <c r="U57" s="28" t="str">
        <f t="shared" si="1"/>
        <v/>
      </c>
      <c r="V57" s="70" t="str">
        <f t="shared" si="2"/>
        <v/>
      </c>
      <c r="W57" s="19" t="str">
        <f t="shared" si="3"/>
        <v/>
      </c>
    </row>
    <row r="58" spans="1:23" ht="15.6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27" t="str">
        <f t="shared" si="0"/>
        <v/>
      </c>
      <c r="U58" s="28" t="str">
        <f t="shared" si="1"/>
        <v/>
      </c>
      <c r="V58" s="70" t="str">
        <f t="shared" si="2"/>
        <v/>
      </c>
      <c r="W58" s="19" t="str">
        <f t="shared" si="3"/>
        <v/>
      </c>
    </row>
    <row r="59" spans="1:23" ht="15.6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27" t="str">
        <f t="shared" si="0"/>
        <v/>
      </c>
      <c r="U59" s="28" t="str">
        <f t="shared" si="1"/>
        <v/>
      </c>
      <c r="V59" s="70" t="str">
        <f t="shared" si="2"/>
        <v/>
      </c>
      <c r="W59" s="19" t="str">
        <f t="shared" si="3"/>
        <v/>
      </c>
    </row>
    <row r="60" spans="1:23" ht="15.6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27" t="str">
        <f t="shared" si="0"/>
        <v/>
      </c>
      <c r="U60" s="28" t="str">
        <f t="shared" si="1"/>
        <v/>
      </c>
      <c r="V60" s="70" t="str">
        <f t="shared" si="2"/>
        <v/>
      </c>
      <c r="W60" s="19" t="str">
        <f t="shared" si="3"/>
        <v/>
      </c>
    </row>
    <row r="61" spans="1:23" ht="15.6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27" t="str">
        <f t="shared" si="0"/>
        <v/>
      </c>
      <c r="U61" s="28" t="str">
        <f t="shared" si="1"/>
        <v/>
      </c>
      <c r="V61" s="70" t="str">
        <f t="shared" si="2"/>
        <v/>
      </c>
      <c r="W61" s="19" t="str">
        <f t="shared" si="3"/>
        <v/>
      </c>
    </row>
    <row r="62" spans="1:23" ht="15.6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27" t="str">
        <f t="shared" si="0"/>
        <v/>
      </c>
      <c r="U62" s="28" t="str">
        <f t="shared" si="1"/>
        <v/>
      </c>
      <c r="V62" s="70" t="str">
        <f t="shared" si="2"/>
        <v/>
      </c>
      <c r="W62" s="19" t="str">
        <f t="shared" si="3"/>
        <v/>
      </c>
    </row>
    <row r="63" spans="1:23" ht="15.6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27" t="str">
        <f t="shared" si="0"/>
        <v/>
      </c>
      <c r="U63" s="28" t="str">
        <f t="shared" si="1"/>
        <v/>
      </c>
      <c r="V63" s="70" t="str">
        <f t="shared" si="2"/>
        <v/>
      </c>
      <c r="W63" s="19" t="str">
        <f t="shared" si="3"/>
        <v/>
      </c>
    </row>
    <row r="64" spans="1:23" ht="15.6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27" t="str">
        <f t="shared" si="0"/>
        <v/>
      </c>
      <c r="U64" s="28" t="str">
        <f t="shared" si="1"/>
        <v/>
      </c>
      <c r="V64" s="70" t="str">
        <f t="shared" si="2"/>
        <v/>
      </c>
      <c r="W64" s="19" t="str">
        <f t="shared" si="3"/>
        <v/>
      </c>
    </row>
    <row r="65" spans="1:23" ht="15.6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27" t="str">
        <f t="shared" si="0"/>
        <v/>
      </c>
      <c r="U65" s="28" t="str">
        <f t="shared" si="1"/>
        <v/>
      </c>
      <c r="V65" s="70" t="str">
        <f t="shared" si="2"/>
        <v/>
      </c>
      <c r="W65" s="19" t="str">
        <f t="shared" si="3"/>
        <v/>
      </c>
    </row>
    <row r="66" spans="1:23" ht="15.6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27" t="str">
        <f t="shared" si="0"/>
        <v/>
      </c>
      <c r="U66" s="28" t="str">
        <f t="shared" si="1"/>
        <v/>
      </c>
      <c r="V66" s="70" t="str">
        <f t="shared" si="2"/>
        <v/>
      </c>
      <c r="W66" s="19" t="str">
        <f t="shared" si="3"/>
        <v/>
      </c>
    </row>
    <row r="67" spans="1:23" ht="15.6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27" t="str">
        <f t="shared" si="0"/>
        <v/>
      </c>
      <c r="U67" s="28" t="str">
        <f t="shared" si="1"/>
        <v/>
      </c>
      <c r="V67" s="70" t="str">
        <f t="shared" si="2"/>
        <v/>
      </c>
      <c r="W67" s="19" t="str">
        <f t="shared" si="3"/>
        <v/>
      </c>
    </row>
    <row r="68" spans="1:23" ht="15.6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27" t="str">
        <f t="shared" si="0"/>
        <v/>
      </c>
      <c r="U68" s="28" t="str">
        <f t="shared" si="1"/>
        <v/>
      </c>
      <c r="V68" s="70" t="str">
        <f t="shared" si="2"/>
        <v/>
      </c>
      <c r="W68" s="19" t="str">
        <f t="shared" si="3"/>
        <v/>
      </c>
    </row>
    <row r="69" spans="1:23" ht="15.6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27" t="str">
        <f t="shared" si="0"/>
        <v/>
      </c>
      <c r="U69" s="28" t="str">
        <f t="shared" si="1"/>
        <v/>
      </c>
      <c r="V69" s="70" t="str">
        <f t="shared" si="2"/>
        <v/>
      </c>
      <c r="W69" s="19" t="str">
        <f t="shared" si="3"/>
        <v/>
      </c>
    </row>
    <row r="70" spans="1:23" ht="15.6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27" t="str">
        <f t="shared" ref="T70:T133" si="4">IF(COUNTA(D70:S70)=0, "",
   IF(AND(D70="",COUNTA(E70:S70)&lt;=4),SUM(D70:S70),
     IF(AND(D70&lt;&gt;"",COUNTA(E70:S70)&lt;=4),SUM(D70:S70),
     IF(D70="", LARGE(E70:S70,1)+LARGE(E70:S70,2)+LARGE(E70:S70,3)+LARGE(E70:S70,4),
            D70 + LARGE(E70:S70,1)+LARGE(E70:S70,2)+LARGE(E70:S70,3)+LARGE(E70:S70,4)))))</f>
        <v/>
      </c>
      <c r="U70" s="28" t="str">
        <f t="shared" ref="U70:U133" si="5">IF(T70="","",T70/500)</f>
        <v/>
      </c>
      <c r="V70" s="70" t="str">
        <f t="shared" ref="V70:V133" si="6">IF(T70="","",
IF(OR(COUNT(D70:S70)&lt;4,AND(COUNT(D70:S70)&gt;=4,D70&lt;33,COUNTIF(E70:S70,"&gt;=33")&lt;=3),AND(COUNT(D70:S70)&gt;=4,D70&gt;=33,COUNTIF(E70:S70,"&gt;=33")&lt;=2),U70&lt;33%),"Fail",
IF(OR(AND(COUNT(D70:S70)&gt;=4,D70&lt;33,COUNTIF(E70:S70,"&gt;=33")&gt;=4),AND(COUNT(D70:S70)&gt;=4,D70&gt;=33,COUNTIF(E70:S70,"&gt;=33")=3)),"Compartment","Pass")))</f>
        <v/>
      </c>
      <c r="W70" s="19" t="str">
        <f t="shared" ref="W70:W133" si="7">IF(U70="","",IF(U70&lt;=60%,"1. &lt;=60%",IF(U70&lt;=70%,"2. 61-70%",IF(U70&lt;=80%,"3. 71-80%",IF(U70&lt;=90%,"4. 81-90%",IF(U70&gt;90%,"5. above 90%"))))))</f>
        <v/>
      </c>
    </row>
    <row r="71" spans="1:23" ht="15.6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27" t="str">
        <f t="shared" si="4"/>
        <v/>
      </c>
      <c r="U71" s="28" t="str">
        <f t="shared" si="5"/>
        <v/>
      </c>
      <c r="V71" s="70" t="str">
        <f t="shared" si="6"/>
        <v/>
      </c>
      <c r="W71" s="19" t="str">
        <f t="shared" si="7"/>
        <v/>
      </c>
    </row>
    <row r="72" spans="1:23" ht="15.6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27" t="str">
        <f t="shared" si="4"/>
        <v/>
      </c>
      <c r="U72" s="28" t="str">
        <f t="shared" si="5"/>
        <v/>
      </c>
      <c r="V72" s="70" t="str">
        <f t="shared" si="6"/>
        <v/>
      </c>
      <c r="W72" s="19" t="str">
        <f t="shared" si="7"/>
        <v/>
      </c>
    </row>
    <row r="73" spans="1:23" ht="15.6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27" t="str">
        <f t="shared" si="4"/>
        <v/>
      </c>
      <c r="U73" s="28" t="str">
        <f t="shared" si="5"/>
        <v/>
      </c>
      <c r="V73" s="70" t="str">
        <f t="shared" si="6"/>
        <v/>
      </c>
      <c r="W73" s="19" t="str">
        <f t="shared" si="7"/>
        <v/>
      </c>
    </row>
    <row r="74" spans="1:23" ht="15.6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27" t="str">
        <f t="shared" si="4"/>
        <v/>
      </c>
      <c r="U74" s="28" t="str">
        <f t="shared" si="5"/>
        <v/>
      </c>
      <c r="V74" s="70" t="str">
        <f t="shared" si="6"/>
        <v/>
      </c>
      <c r="W74" s="19" t="str">
        <f t="shared" si="7"/>
        <v/>
      </c>
    </row>
    <row r="75" spans="1:23" ht="15.6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27" t="str">
        <f t="shared" si="4"/>
        <v/>
      </c>
      <c r="U75" s="28" t="str">
        <f t="shared" si="5"/>
        <v/>
      </c>
      <c r="V75" s="70" t="str">
        <f t="shared" si="6"/>
        <v/>
      </c>
      <c r="W75" s="19" t="str">
        <f t="shared" si="7"/>
        <v/>
      </c>
    </row>
    <row r="76" spans="1:23" ht="15.6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27" t="str">
        <f t="shared" si="4"/>
        <v/>
      </c>
      <c r="U76" s="28" t="str">
        <f t="shared" si="5"/>
        <v/>
      </c>
      <c r="V76" s="70" t="str">
        <f t="shared" si="6"/>
        <v/>
      </c>
      <c r="W76" s="19" t="str">
        <f t="shared" si="7"/>
        <v/>
      </c>
    </row>
    <row r="77" spans="1:23" ht="15.6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27" t="str">
        <f t="shared" si="4"/>
        <v/>
      </c>
      <c r="U77" s="28" t="str">
        <f t="shared" si="5"/>
        <v/>
      </c>
      <c r="V77" s="70" t="str">
        <f t="shared" si="6"/>
        <v/>
      </c>
      <c r="W77" s="19" t="str">
        <f t="shared" si="7"/>
        <v/>
      </c>
    </row>
    <row r="78" spans="1:23" ht="15.6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27" t="str">
        <f t="shared" si="4"/>
        <v/>
      </c>
      <c r="U78" s="28" t="str">
        <f t="shared" si="5"/>
        <v/>
      </c>
      <c r="V78" s="70" t="str">
        <f t="shared" si="6"/>
        <v/>
      </c>
      <c r="W78" s="19" t="str">
        <f t="shared" si="7"/>
        <v/>
      </c>
    </row>
    <row r="79" spans="1:23" ht="15.6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27" t="str">
        <f t="shared" si="4"/>
        <v/>
      </c>
      <c r="U79" s="28" t="str">
        <f t="shared" si="5"/>
        <v/>
      </c>
      <c r="V79" s="70" t="str">
        <f t="shared" si="6"/>
        <v/>
      </c>
      <c r="W79" s="19" t="str">
        <f t="shared" si="7"/>
        <v/>
      </c>
    </row>
    <row r="80" spans="1:23" ht="15.6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27" t="str">
        <f t="shared" si="4"/>
        <v/>
      </c>
      <c r="U80" s="28" t="str">
        <f t="shared" si="5"/>
        <v/>
      </c>
      <c r="V80" s="70" t="str">
        <f t="shared" si="6"/>
        <v/>
      </c>
      <c r="W80" s="19" t="str">
        <f t="shared" si="7"/>
        <v/>
      </c>
    </row>
    <row r="81" spans="1:23" ht="15.6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27" t="str">
        <f t="shared" si="4"/>
        <v/>
      </c>
      <c r="U81" s="28" t="str">
        <f t="shared" si="5"/>
        <v/>
      </c>
      <c r="V81" s="70" t="str">
        <f t="shared" si="6"/>
        <v/>
      </c>
      <c r="W81" s="19" t="str">
        <f t="shared" si="7"/>
        <v/>
      </c>
    </row>
    <row r="82" spans="1:23" ht="15.6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27" t="str">
        <f t="shared" si="4"/>
        <v/>
      </c>
      <c r="U82" s="28" t="str">
        <f t="shared" si="5"/>
        <v/>
      </c>
      <c r="V82" s="70" t="str">
        <f t="shared" si="6"/>
        <v/>
      </c>
      <c r="W82" s="19" t="str">
        <f t="shared" si="7"/>
        <v/>
      </c>
    </row>
    <row r="83" spans="1:23" ht="15.6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27" t="str">
        <f t="shared" si="4"/>
        <v/>
      </c>
      <c r="U83" s="28" t="str">
        <f t="shared" si="5"/>
        <v/>
      </c>
      <c r="V83" s="70" t="str">
        <f t="shared" si="6"/>
        <v/>
      </c>
      <c r="W83" s="19" t="str">
        <f t="shared" si="7"/>
        <v/>
      </c>
    </row>
    <row r="84" spans="1:23" ht="15.6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27" t="str">
        <f t="shared" si="4"/>
        <v/>
      </c>
      <c r="U84" s="28" t="str">
        <f t="shared" si="5"/>
        <v/>
      </c>
      <c r="V84" s="70" t="str">
        <f t="shared" si="6"/>
        <v/>
      </c>
      <c r="W84" s="19" t="str">
        <f t="shared" si="7"/>
        <v/>
      </c>
    </row>
    <row r="85" spans="1:23" ht="15.6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27" t="str">
        <f t="shared" si="4"/>
        <v/>
      </c>
      <c r="U85" s="28" t="str">
        <f t="shared" si="5"/>
        <v/>
      </c>
      <c r="V85" s="70" t="str">
        <f t="shared" si="6"/>
        <v/>
      </c>
      <c r="W85" s="19" t="str">
        <f t="shared" si="7"/>
        <v/>
      </c>
    </row>
    <row r="86" spans="1:23" ht="15.6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27" t="str">
        <f t="shared" si="4"/>
        <v/>
      </c>
      <c r="U86" s="28" t="str">
        <f t="shared" si="5"/>
        <v/>
      </c>
      <c r="V86" s="70" t="str">
        <f t="shared" si="6"/>
        <v/>
      </c>
      <c r="W86" s="19" t="str">
        <f t="shared" si="7"/>
        <v/>
      </c>
    </row>
    <row r="87" spans="1:23" ht="15.6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27" t="str">
        <f t="shared" si="4"/>
        <v/>
      </c>
      <c r="U87" s="28" t="str">
        <f t="shared" si="5"/>
        <v/>
      </c>
      <c r="V87" s="70" t="str">
        <f t="shared" si="6"/>
        <v/>
      </c>
      <c r="W87" s="19" t="str">
        <f t="shared" si="7"/>
        <v/>
      </c>
    </row>
    <row r="88" spans="1:23" ht="15.6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27" t="str">
        <f t="shared" si="4"/>
        <v/>
      </c>
      <c r="U88" s="28" t="str">
        <f t="shared" si="5"/>
        <v/>
      </c>
      <c r="V88" s="70" t="str">
        <f t="shared" si="6"/>
        <v/>
      </c>
      <c r="W88" s="19" t="str">
        <f t="shared" si="7"/>
        <v/>
      </c>
    </row>
    <row r="89" spans="1:23" ht="15.6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27" t="str">
        <f t="shared" si="4"/>
        <v/>
      </c>
      <c r="U89" s="28" t="str">
        <f t="shared" si="5"/>
        <v/>
      </c>
      <c r="V89" s="70" t="str">
        <f t="shared" si="6"/>
        <v/>
      </c>
      <c r="W89" s="19" t="str">
        <f t="shared" si="7"/>
        <v/>
      </c>
    </row>
    <row r="90" spans="1:23" ht="15.6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27" t="str">
        <f t="shared" si="4"/>
        <v/>
      </c>
      <c r="U90" s="28" t="str">
        <f t="shared" si="5"/>
        <v/>
      </c>
      <c r="V90" s="70" t="str">
        <f t="shared" si="6"/>
        <v/>
      </c>
      <c r="W90" s="19" t="str">
        <f t="shared" si="7"/>
        <v/>
      </c>
    </row>
    <row r="91" spans="1:23" ht="15.6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27" t="str">
        <f t="shared" si="4"/>
        <v/>
      </c>
      <c r="U91" s="28" t="str">
        <f t="shared" si="5"/>
        <v/>
      </c>
      <c r="V91" s="70" t="str">
        <f t="shared" si="6"/>
        <v/>
      </c>
      <c r="W91" s="19" t="str">
        <f t="shared" si="7"/>
        <v/>
      </c>
    </row>
    <row r="92" spans="1:23" ht="15.6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27" t="str">
        <f t="shared" si="4"/>
        <v/>
      </c>
      <c r="U92" s="28" t="str">
        <f t="shared" si="5"/>
        <v/>
      </c>
      <c r="V92" s="70" t="str">
        <f t="shared" si="6"/>
        <v/>
      </c>
      <c r="W92" s="19" t="str">
        <f t="shared" si="7"/>
        <v/>
      </c>
    </row>
    <row r="93" spans="1:23" ht="15.6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27" t="str">
        <f t="shared" si="4"/>
        <v/>
      </c>
      <c r="U93" s="28" t="str">
        <f t="shared" si="5"/>
        <v/>
      </c>
      <c r="V93" s="70" t="str">
        <f t="shared" si="6"/>
        <v/>
      </c>
      <c r="W93" s="19" t="str">
        <f t="shared" si="7"/>
        <v/>
      </c>
    </row>
    <row r="94" spans="1:23" ht="15.6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27" t="str">
        <f t="shared" si="4"/>
        <v/>
      </c>
      <c r="U94" s="28" t="str">
        <f t="shared" si="5"/>
        <v/>
      </c>
      <c r="V94" s="70" t="str">
        <f t="shared" si="6"/>
        <v/>
      </c>
      <c r="W94" s="19" t="str">
        <f t="shared" si="7"/>
        <v/>
      </c>
    </row>
    <row r="95" spans="1:23" ht="15.6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27" t="str">
        <f t="shared" si="4"/>
        <v/>
      </c>
      <c r="U95" s="28" t="str">
        <f t="shared" si="5"/>
        <v/>
      </c>
      <c r="V95" s="70" t="str">
        <f t="shared" si="6"/>
        <v/>
      </c>
      <c r="W95" s="19" t="str">
        <f t="shared" si="7"/>
        <v/>
      </c>
    </row>
    <row r="96" spans="1:23" ht="15.6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27" t="str">
        <f t="shared" si="4"/>
        <v/>
      </c>
      <c r="U96" s="28" t="str">
        <f t="shared" si="5"/>
        <v/>
      </c>
      <c r="V96" s="70" t="str">
        <f t="shared" si="6"/>
        <v/>
      </c>
      <c r="W96" s="19" t="str">
        <f t="shared" si="7"/>
        <v/>
      </c>
    </row>
    <row r="97" spans="1:23" ht="15.6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27" t="str">
        <f t="shared" si="4"/>
        <v/>
      </c>
      <c r="U97" s="28" t="str">
        <f t="shared" si="5"/>
        <v/>
      </c>
      <c r="V97" s="70" t="str">
        <f t="shared" si="6"/>
        <v/>
      </c>
      <c r="W97" s="19" t="str">
        <f t="shared" si="7"/>
        <v/>
      </c>
    </row>
    <row r="98" spans="1:23" ht="15.6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27" t="str">
        <f t="shared" si="4"/>
        <v/>
      </c>
      <c r="U98" s="28" t="str">
        <f t="shared" si="5"/>
        <v/>
      </c>
      <c r="V98" s="70" t="str">
        <f t="shared" si="6"/>
        <v/>
      </c>
      <c r="W98" s="19" t="str">
        <f t="shared" si="7"/>
        <v/>
      </c>
    </row>
    <row r="99" spans="1:23" ht="15.6" x14ac:dyDescent="0.3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27" t="str">
        <f t="shared" si="4"/>
        <v/>
      </c>
      <c r="U99" s="28" t="str">
        <f t="shared" si="5"/>
        <v/>
      </c>
      <c r="V99" s="70" t="str">
        <f t="shared" si="6"/>
        <v/>
      </c>
      <c r="W99" s="19" t="str">
        <f t="shared" si="7"/>
        <v/>
      </c>
    </row>
    <row r="100" spans="1:23" ht="15.6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27" t="str">
        <f t="shared" si="4"/>
        <v/>
      </c>
      <c r="U100" s="28" t="str">
        <f t="shared" si="5"/>
        <v/>
      </c>
      <c r="V100" s="70" t="str">
        <f t="shared" si="6"/>
        <v/>
      </c>
      <c r="W100" s="19" t="str">
        <f t="shared" si="7"/>
        <v/>
      </c>
    </row>
    <row r="101" spans="1:23" ht="15.6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27" t="str">
        <f t="shared" si="4"/>
        <v/>
      </c>
      <c r="U101" s="28" t="str">
        <f t="shared" si="5"/>
        <v/>
      </c>
      <c r="V101" s="70" t="str">
        <f t="shared" si="6"/>
        <v/>
      </c>
      <c r="W101" s="19" t="str">
        <f t="shared" si="7"/>
        <v/>
      </c>
    </row>
    <row r="102" spans="1:23" ht="15.6" x14ac:dyDescent="0.3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27" t="str">
        <f t="shared" si="4"/>
        <v/>
      </c>
      <c r="U102" s="28" t="str">
        <f t="shared" si="5"/>
        <v/>
      </c>
      <c r="V102" s="70" t="str">
        <f t="shared" si="6"/>
        <v/>
      </c>
      <c r="W102" s="19" t="str">
        <f t="shared" si="7"/>
        <v/>
      </c>
    </row>
    <row r="103" spans="1:23" ht="15.6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27" t="str">
        <f t="shared" si="4"/>
        <v/>
      </c>
      <c r="U103" s="28" t="str">
        <f t="shared" si="5"/>
        <v/>
      </c>
      <c r="V103" s="70" t="str">
        <f t="shared" si="6"/>
        <v/>
      </c>
      <c r="W103" s="19" t="str">
        <f t="shared" si="7"/>
        <v/>
      </c>
    </row>
    <row r="104" spans="1:23" ht="15.6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27" t="str">
        <f t="shared" si="4"/>
        <v/>
      </c>
      <c r="U104" s="28" t="str">
        <f t="shared" si="5"/>
        <v/>
      </c>
      <c r="V104" s="70" t="str">
        <f t="shared" si="6"/>
        <v/>
      </c>
      <c r="W104" s="19" t="str">
        <f t="shared" si="7"/>
        <v/>
      </c>
    </row>
    <row r="105" spans="1:23" ht="15.6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27" t="str">
        <f t="shared" si="4"/>
        <v/>
      </c>
      <c r="U105" s="28" t="str">
        <f t="shared" si="5"/>
        <v/>
      </c>
      <c r="V105" s="70" t="str">
        <f t="shared" si="6"/>
        <v/>
      </c>
      <c r="W105" s="19" t="str">
        <f t="shared" si="7"/>
        <v/>
      </c>
    </row>
    <row r="106" spans="1:23" ht="15.6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27" t="str">
        <f t="shared" si="4"/>
        <v/>
      </c>
      <c r="U106" s="28" t="str">
        <f t="shared" si="5"/>
        <v/>
      </c>
      <c r="V106" s="70" t="str">
        <f t="shared" si="6"/>
        <v/>
      </c>
      <c r="W106" s="19" t="str">
        <f t="shared" si="7"/>
        <v/>
      </c>
    </row>
    <row r="107" spans="1:23" ht="15.6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27" t="str">
        <f t="shared" si="4"/>
        <v/>
      </c>
      <c r="U107" s="28" t="str">
        <f t="shared" si="5"/>
        <v/>
      </c>
      <c r="V107" s="70" t="str">
        <f t="shared" si="6"/>
        <v/>
      </c>
      <c r="W107" s="19" t="str">
        <f t="shared" si="7"/>
        <v/>
      </c>
    </row>
    <row r="108" spans="1:23" ht="15.6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27" t="str">
        <f t="shared" si="4"/>
        <v/>
      </c>
      <c r="U108" s="28" t="str">
        <f t="shared" si="5"/>
        <v/>
      </c>
      <c r="V108" s="70" t="str">
        <f t="shared" si="6"/>
        <v/>
      </c>
      <c r="W108" s="19" t="str">
        <f t="shared" si="7"/>
        <v/>
      </c>
    </row>
    <row r="109" spans="1:23" ht="15.6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27" t="str">
        <f t="shared" si="4"/>
        <v/>
      </c>
      <c r="U109" s="28" t="str">
        <f t="shared" si="5"/>
        <v/>
      </c>
      <c r="V109" s="70" t="str">
        <f t="shared" si="6"/>
        <v/>
      </c>
      <c r="W109" s="19" t="str">
        <f t="shared" si="7"/>
        <v/>
      </c>
    </row>
    <row r="110" spans="1:23" ht="15.6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27" t="str">
        <f t="shared" si="4"/>
        <v/>
      </c>
      <c r="U110" s="28" t="str">
        <f t="shared" si="5"/>
        <v/>
      </c>
      <c r="V110" s="70" t="str">
        <f t="shared" si="6"/>
        <v/>
      </c>
      <c r="W110" s="19" t="str">
        <f t="shared" si="7"/>
        <v/>
      </c>
    </row>
    <row r="111" spans="1:23" ht="15.6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27" t="str">
        <f t="shared" si="4"/>
        <v/>
      </c>
      <c r="U111" s="28" t="str">
        <f t="shared" si="5"/>
        <v/>
      </c>
      <c r="V111" s="70" t="str">
        <f t="shared" si="6"/>
        <v/>
      </c>
      <c r="W111" s="19" t="str">
        <f t="shared" si="7"/>
        <v/>
      </c>
    </row>
    <row r="112" spans="1:23" ht="15.6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27" t="str">
        <f t="shared" si="4"/>
        <v/>
      </c>
      <c r="U112" s="28" t="str">
        <f t="shared" si="5"/>
        <v/>
      </c>
      <c r="V112" s="70" t="str">
        <f t="shared" si="6"/>
        <v/>
      </c>
      <c r="W112" s="19" t="str">
        <f t="shared" si="7"/>
        <v/>
      </c>
    </row>
    <row r="113" spans="1:23" ht="15.6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27" t="str">
        <f t="shared" si="4"/>
        <v/>
      </c>
      <c r="U113" s="28" t="str">
        <f t="shared" si="5"/>
        <v/>
      </c>
      <c r="V113" s="70" t="str">
        <f t="shared" si="6"/>
        <v/>
      </c>
      <c r="W113" s="19" t="str">
        <f t="shared" si="7"/>
        <v/>
      </c>
    </row>
    <row r="114" spans="1:23" ht="15.6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27" t="str">
        <f t="shared" si="4"/>
        <v/>
      </c>
      <c r="U114" s="28" t="str">
        <f t="shared" si="5"/>
        <v/>
      </c>
      <c r="V114" s="70" t="str">
        <f t="shared" si="6"/>
        <v/>
      </c>
      <c r="W114" s="19" t="str">
        <f t="shared" si="7"/>
        <v/>
      </c>
    </row>
    <row r="115" spans="1:23" ht="15.6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27" t="str">
        <f t="shared" si="4"/>
        <v/>
      </c>
      <c r="U115" s="28" t="str">
        <f t="shared" si="5"/>
        <v/>
      </c>
      <c r="V115" s="70" t="str">
        <f t="shared" si="6"/>
        <v/>
      </c>
      <c r="W115" s="19" t="str">
        <f t="shared" si="7"/>
        <v/>
      </c>
    </row>
    <row r="116" spans="1:23" ht="15.6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27" t="str">
        <f t="shared" si="4"/>
        <v/>
      </c>
      <c r="U116" s="28" t="str">
        <f t="shared" si="5"/>
        <v/>
      </c>
      <c r="V116" s="70" t="str">
        <f t="shared" si="6"/>
        <v/>
      </c>
      <c r="W116" s="19" t="str">
        <f t="shared" si="7"/>
        <v/>
      </c>
    </row>
    <row r="117" spans="1:23" ht="15.6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27" t="str">
        <f t="shared" si="4"/>
        <v/>
      </c>
      <c r="U117" s="28" t="str">
        <f t="shared" si="5"/>
        <v/>
      </c>
      <c r="V117" s="70" t="str">
        <f t="shared" si="6"/>
        <v/>
      </c>
      <c r="W117" s="19" t="str">
        <f t="shared" si="7"/>
        <v/>
      </c>
    </row>
    <row r="118" spans="1:23" ht="15.6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27" t="str">
        <f t="shared" si="4"/>
        <v/>
      </c>
      <c r="U118" s="28" t="str">
        <f t="shared" si="5"/>
        <v/>
      </c>
      <c r="V118" s="70" t="str">
        <f t="shared" si="6"/>
        <v/>
      </c>
      <c r="W118" s="19" t="str">
        <f t="shared" si="7"/>
        <v/>
      </c>
    </row>
    <row r="119" spans="1:23" ht="15.6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27" t="str">
        <f t="shared" si="4"/>
        <v/>
      </c>
      <c r="U119" s="28" t="str">
        <f t="shared" si="5"/>
        <v/>
      </c>
      <c r="V119" s="70" t="str">
        <f t="shared" si="6"/>
        <v/>
      </c>
      <c r="W119" s="19" t="str">
        <f t="shared" si="7"/>
        <v/>
      </c>
    </row>
    <row r="120" spans="1:23" ht="15.6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27" t="str">
        <f t="shared" si="4"/>
        <v/>
      </c>
      <c r="U120" s="28" t="str">
        <f t="shared" si="5"/>
        <v/>
      </c>
      <c r="V120" s="70" t="str">
        <f t="shared" si="6"/>
        <v/>
      </c>
      <c r="W120" s="19" t="str">
        <f t="shared" si="7"/>
        <v/>
      </c>
    </row>
    <row r="121" spans="1:23" ht="15.6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27" t="str">
        <f t="shared" si="4"/>
        <v/>
      </c>
      <c r="U121" s="28" t="str">
        <f t="shared" si="5"/>
        <v/>
      </c>
      <c r="V121" s="70" t="str">
        <f t="shared" si="6"/>
        <v/>
      </c>
      <c r="W121" s="19" t="str">
        <f t="shared" si="7"/>
        <v/>
      </c>
    </row>
    <row r="122" spans="1:23" ht="15.6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27" t="str">
        <f t="shared" si="4"/>
        <v/>
      </c>
      <c r="U122" s="28" t="str">
        <f t="shared" si="5"/>
        <v/>
      </c>
      <c r="V122" s="70" t="str">
        <f t="shared" si="6"/>
        <v/>
      </c>
      <c r="W122" s="19" t="str">
        <f t="shared" si="7"/>
        <v/>
      </c>
    </row>
    <row r="123" spans="1:23" ht="15.6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27" t="str">
        <f t="shared" si="4"/>
        <v/>
      </c>
      <c r="U123" s="28" t="str">
        <f t="shared" si="5"/>
        <v/>
      </c>
      <c r="V123" s="70" t="str">
        <f t="shared" si="6"/>
        <v/>
      </c>
      <c r="W123" s="19" t="str">
        <f t="shared" si="7"/>
        <v/>
      </c>
    </row>
    <row r="124" spans="1:23" ht="15.6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27" t="str">
        <f t="shared" si="4"/>
        <v/>
      </c>
      <c r="U124" s="28" t="str">
        <f t="shared" si="5"/>
        <v/>
      </c>
      <c r="V124" s="70" t="str">
        <f t="shared" si="6"/>
        <v/>
      </c>
      <c r="W124" s="19" t="str">
        <f t="shared" si="7"/>
        <v/>
      </c>
    </row>
    <row r="125" spans="1:23" ht="15.6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27" t="str">
        <f t="shared" si="4"/>
        <v/>
      </c>
      <c r="U125" s="28" t="str">
        <f t="shared" si="5"/>
        <v/>
      </c>
      <c r="V125" s="70" t="str">
        <f t="shared" si="6"/>
        <v/>
      </c>
      <c r="W125" s="19" t="str">
        <f t="shared" si="7"/>
        <v/>
      </c>
    </row>
    <row r="126" spans="1:23" ht="15.6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27" t="str">
        <f t="shared" si="4"/>
        <v/>
      </c>
      <c r="U126" s="28" t="str">
        <f t="shared" si="5"/>
        <v/>
      </c>
      <c r="V126" s="70" t="str">
        <f t="shared" si="6"/>
        <v/>
      </c>
      <c r="W126" s="19" t="str">
        <f t="shared" si="7"/>
        <v/>
      </c>
    </row>
    <row r="127" spans="1:23" ht="15.6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27" t="str">
        <f t="shared" si="4"/>
        <v/>
      </c>
      <c r="U127" s="28" t="str">
        <f t="shared" si="5"/>
        <v/>
      </c>
      <c r="V127" s="70" t="str">
        <f t="shared" si="6"/>
        <v/>
      </c>
      <c r="W127" s="19" t="str">
        <f t="shared" si="7"/>
        <v/>
      </c>
    </row>
    <row r="128" spans="1:23" ht="15.6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27" t="str">
        <f t="shared" si="4"/>
        <v/>
      </c>
      <c r="U128" s="28" t="str">
        <f t="shared" si="5"/>
        <v/>
      </c>
      <c r="V128" s="70" t="str">
        <f t="shared" si="6"/>
        <v/>
      </c>
      <c r="W128" s="19" t="str">
        <f t="shared" si="7"/>
        <v/>
      </c>
    </row>
    <row r="129" spans="1:23" ht="15.6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27" t="str">
        <f t="shared" si="4"/>
        <v/>
      </c>
      <c r="U129" s="28" t="str">
        <f t="shared" si="5"/>
        <v/>
      </c>
      <c r="V129" s="70" t="str">
        <f t="shared" si="6"/>
        <v/>
      </c>
      <c r="W129" s="19" t="str">
        <f t="shared" si="7"/>
        <v/>
      </c>
    </row>
    <row r="130" spans="1:23" ht="15.6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27" t="str">
        <f t="shared" si="4"/>
        <v/>
      </c>
      <c r="U130" s="28" t="str">
        <f t="shared" si="5"/>
        <v/>
      </c>
      <c r="V130" s="70" t="str">
        <f t="shared" si="6"/>
        <v/>
      </c>
      <c r="W130" s="19" t="str">
        <f t="shared" si="7"/>
        <v/>
      </c>
    </row>
    <row r="131" spans="1:23" ht="15.6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27" t="str">
        <f t="shared" si="4"/>
        <v/>
      </c>
      <c r="U131" s="28" t="str">
        <f t="shared" si="5"/>
        <v/>
      </c>
      <c r="V131" s="70" t="str">
        <f t="shared" si="6"/>
        <v/>
      </c>
      <c r="W131" s="19" t="str">
        <f t="shared" si="7"/>
        <v/>
      </c>
    </row>
    <row r="132" spans="1:23" ht="15.6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27" t="str">
        <f t="shared" si="4"/>
        <v/>
      </c>
      <c r="U132" s="28" t="str">
        <f t="shared" si="5"/>
        <v/>
      </c>
      <c r="V132" s="70" t="str">
        <f t="shared" si="6"/>
        <v/>
      </c>
      <c r="W132" s="19" t="str">
        <f t="shared" si="7"/>
        <v/>
      </c>
    </row>
    <row r="133" spans="1:23" ht="15.6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27" t="str">
        <f t="shared" si="4"/>
        <v/>
      </c>
      <c r="U133" s="28" t="str">
        <f t="shared" si="5"/>
        <v/>
      </c>
      <c r="V133" s="70" t="str">
        <f t="shared" si="6"/>
        <v/>
      </c>
      <c r="W133" s="19" t="str">
        <f t="shared" si="7"/>
        <v/>
      </c>
    </row>
    <row r="134" spans="1:23" ht="15.6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27" t="str">
        <f t="shared" ref="T134:T197" si="8">IF(COUNTA(D134:S134)=0, "",
   IF(AND(D134="",COUNTA(E134:S134)&lt;=4),SUM(D134:S134),
     IF(AND(D134&lt;&gt;"",COUNTA(E134:S134)&lt;=4),SUM(D134:S134),
     IF(D134="", LARGE(E134:S134,1)+LARGE(E134:S134,2)+LARGE(E134:S134,3)+LARGE(E134:S134,4),
            D134 + LARGE(E134:S134,1)+LARGE(E134:S134,2)+LARGE(E134:S134,3)+LARGE(E134:S134,4)))))</f>
        <v/>
      </c>
      <c r="U134" s="28" t="str">
        <f t="shared" ref="U134:U197" si="9">IF(T134="","",T134/500)</f>
        <v/>
      </c>
      <c r="V134" s="70" t="str">
        <f t="shared" ref="V134:V197" si="10">IF(T134="","",
IF(OR(COUNT(D134:S134)&lt;4,AND(COUNT(D134:S134)&gt;=4,D134&lt;33,COUNTIF(E134:S134,"&gt;=33")&lt;=3),AND(COUNT(D134:S134)&gt;=4,D134&gt;=33,COUNTIF(E134:S134,"&gt;=33")&lt;=2),U134&lt;33%),"Fail",
IF(OR(AND(COUNT(D134:S134)&gt;=4,D134&lt;33,COUNTIF(E134:S134,"&gt;=33")&gt;=4),AND(COUNT(D134:S134)&gt;=4,D134&gt;=33,COUNTIF(E134:S134,"&gt;=33")=3)),"Compartment","Pass")))</f>
        <v/>
      </c>
      <c r="W134" s="19" t="str">
        <f t="shared" ref="W134:W197" si="11">IF(U134="","",IF(U134&lt;=60%,"1. &lt;=60%",IF(U134&lt;=70%,"2. 61-70%",IF(U134&lt;=80%,"3. 71-80%",IF(U134&lt;=90%,"4. 81-90%",IF(U134&gt;90%,"5. above 90%"))))))</f>
        <v/>
      </c>
    </row>
    <row r="135" spans="1:23" ht="15.6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27" t="str">
        <f t="shared" si="8"/>
        <v/>
      </c>
      <c r="U135" s="28" t="str">
        <f t="shared" si="9"/>
        <v/>
      </c>
      <c r="V135" s="70" t="str">
        <f t="shared" si="10"/>
        <v/>
      </c>
      <c r="W135" s="19" t="str">
        <f t="shared" si="11"/>
        <v/>
      </c>
    </row>
    <row r="136" spans="1:23" ht="15.6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27" t="str">
        <f t="shared" si="8"/>
        <v/>
      </c>
      <c r="U136" s="28" t="str">
        <f t="shared" si="9"/>
        <v/>
      </c>
      <c r="V136" s="70" t="str">
        <f t="shared" si="10"/>
        <v/>
      </c>
      <c r="W136" s="19" t="str">
        <f t="shared" si="11"/>
        <v/>
      </c>
    </row>
    <row r="137" spans="1:23" ht="15.6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27" t="str">
        <f t="shared" si="8"/>
        <v/>
      </c>
      <c r="U137" s="28" t="str">
        <f t="shared" si="9"/>
        <v/>
      </c>
      <c r="V137" s="70" t="str">
        <f t="shared" si="10"/>
        <v/>
      </c>
      <c r="W137" s="19" t="str">
        <f t="shared" si="11"/>
        <v/>
      </c>
    </row>
    <row r="138" spans="1:23" ht="15.6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27" t="str">
        <f t="shared" si="8"/>
        <v/>
      </c>
      <c r="U138" s="28" t="str">
        <f t="shared" si="9"/>
        <v/>
      </c>
      <c r="V138" s="70" t="str">
        <f t="shared" si="10"/>
        <v/>
      </c>
      <c r="W138" s="19" t="str">
        <f t="shared" si="11"/>
        <v/>
      </c>
    </row>
    <row r="139" spans="1:23" ht="15.6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27" t="str">
        <f t="shared" si="8"/>
        <v/>
      </c>
      <c r="U139" s="28" t="str">
        <f t="shared" si="9"/>
        <v/>
      </c>
      <c r="V139" s="70" t="str">
        <f t="shared" si="10"/>
        <v/>
      </c>
      <c r="W139" s="19" t="str">
        <f t="shared" si="11"/>
        <v/>
      </c>
    </row>
    <row r="140" spans="1:23" ht="15.6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27" t="str">
        <f t="shared" si="8"/>
        <v/>
      </c>
      <c r="U140" s="28" t="str">
        <f t="shared" si="9"/>
        <v/>
      </c>
      <c r="V140" s="70" t="str">
        <f t="shared" si="10"/>
        <v/>
      </c>
      <c r="W140" s="19" t="str">
        <f t="shared" si="11"/>
        <v/>
      </c>
    </row>
    <row r="141" spans="1:23" ht="15.6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27" t="str">
        <f t="shared" si="8"/>
        <v/>
      </c>
      <c r="U141" s="28" t="str">
        <f t="shared" si="9"/>
        <v/>
      </c>
      <c r="V141" s="70" t="str">
        <f t="shared" si="10"/>
        <v/>
      </c>
      <c r="W141" s="19" t="str">
        <f t="shared" si="11"/>
        <v/>
      </c>
    </row>
    <row r="142" spans="1:23" ht="15.6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27" t="str">
        <f t="shared" si="8"/>
        <v/>
      </c>
      <c r="U142" s="28" t="str">
        <f t="shared" si="9"/>
        <v/>
      </c>
      <c r="V142" s="70" t="str">
        <f t="shared" si="10"/>
        <v/>
      </c>
      <c r="W142" s="19" t="str">
        <f t="shared" si="11"/>
        <v/>
      </c>
    </row>
    <row r="143" spans="1:23" ht="15.6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27" t="str">
        <f t="shared" si="8"/>
        <v/>
      </c>
      <c r="U143" s="28" t="str">
        <f t="shared" si="9"/>
        <v/>
      </c>
      <c r="V143" s="70" t="str">
        <f t="shared" si="10"/>
        <v/>
      </c>
      <c r="W143" s="19" t="str">
        <f t="shared" si="11"/>
        <v/>
      </c>
    </row>
    <row r="144" spans="1:23" ht="15.6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27" t="str">
        <f t="shared" si="8"/>
        <v/>
      </c>
      <c r="U144" s="28" t="str">
        <f t="shared" si="9"/>
        <v/>
      </c>
      <c r="V144" s="70" t="str">
        <f t="shared" si="10"/>
        <v/>
      </c>
      <c r="W144" s="19" t="str">
        <f t="shared" si="11"/>
        <v/>
      </c>
    </row>
    <row r="145" spans="1:23" ht="15.6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27" t="str">
        <f t="shared" si="8"/>
        <v/>
      </c>
      <c r="U145" s="28" t="str">
        <f t="shared" si="9"/>
        <v/>
      </c>
      <c r="V145" s="70" t="str">
        <f t="shared" si="10"/>
        <v/>
      </c>
      <c r="W145" s="19" t="str">
        <f t="shared" si="11"/>
        <v/>
      </c>
    </row>
    <row r="146" spans="1:23" ht="15.6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27" t="str">
        <f t="shared" si="8"/>
        <v/>
      </c>
      <c r="U146" s="28" t="str">
        <f t="shared" si="9"/>
        <v/>
      </c>
      <c r="V146" s="70" t="str">
        <f t="shared" si="10"/>
        <v/>
      </c>
      <c r="W146" s="19" t="str">
        <f t="shared" si="11"/>
        <v/>
      </c>
    </row>
    <row r="147" spans="1:23" ht="15.6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27" t="str">
        <f t="shared" si="8"/>
        <v/>
      </c>
      <c r="U147" s="28" t="str">
        <f t="shared" si="9"/>
        <v/>
      </c>
      <c r="V147" s="70" t="str">
        <f t="shared" si="10"/>
        <v/>
      </c>
      <c r="W147" s="19" t="str">
        <f t="shared" si="11"/>
        <v/>
      </c>
    </row>
    <row r="148" spans="1:23" ht="15.6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27" t="str">
        <f t="shared" si="8"/>
        <v/>
      </c>
      <c r="U148" s="28" t="str">
        <f t="shared" si="9"/>
        <v/>
      </c>
      <c r="V148" s="70" t="str">
        <f t="shared" si="10"/>
        <v/>
      </c>
      <c r="W148" s="19" t="str">
        <f t="shared" si="11"/>
        <v/>
      </c>
    </row>
    <row r="149" spans="1:23" ht="15.6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27" t="str">
        <f t="shared" si="8"/>
        <v/>
      </c>
      <c r="U149" s="28" t="str">
        <f t="shared" si="9"/>
        <v/>
      </c>
      <c r="V149" s="70" t="str">
        <f t="shared" si="10"/>
        <v/>
      </c>
      <c r="W149" s="19" t="str">
        <f t="shared" si="11"/>
        <v/>
      </c>
    </row>
    <row r="150" spans="1:23" ht="15.6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27" t="str">
        <f t="shared" si="8"/>
        <v/>
      </c>
      <c r="U150" s="28" t="str">
        <f t="shared" si="9"/>
        <v/>
      </c>
      <c r="V150" s="70" t="str">
        <f t="shared" si="10"/>
        <v/>
      </c>
      <c r="W150" s="19" t="str">
        <f t="shared" si="11"/>
        <v/>
      </c>
    </row>
    <row r="151" spans="1:23" ht="15.6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27" t="str">
        <f t="shared" si="8"/>
        <v/>
      </c>
      <c r="U151" s="28" t="str">
        <f t="shared" si="9"/>
        <v/>
      </c>
      <c r="V151" s="70" t="str">
        <f t="shared" si="10"/>
        <v/>
      </c>
      <c r="W151" s="19" t="str">
        <f t="shared" si="11"/>
        <v/>
      </c>
    </row>
    <row r="152" spans="1:23" ht="15.6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27" t="str">
        <f t="shared" si="8"/>
        <v/>
      </c>
      <c r="U152" s="28" t="str">
        <f t="shared" si="9"/>
        <v/>
      </c>
      <c r="V152" s="70" t="str">
        <f t="shared" si="10"/>
        <v/>
      </c>
      <c r="W152" s="19" t="str">
        <f t="shared" si="11"/>
        <v/>
      </c>
    </row>
    <row r="153" spans="1:23" ht="15.6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27" t="str">
        <f t="shared" si="8"/>
        <v/>
      </c>
      <c r="U153" s="28" t="str">
        <f t="shared" si="9"/>
        <v/>
      </c>
      <c r="V153" s="70" t="str">
        <f t="shared" si="10"/>
        <v/>
      </c>
      <c r="W153" s="19" t="str">
        <f t="shared" si="11"/>
        <v/>
      </c>
    </row>
    <row r="154" spans="1:23" ht="15.6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27" t="str">
        <f t="shared" si="8"/>
        <v/>
      </c>
      <c r="U154" s="28" t="str">
        <f t="shared" si="9"/>
        <v/>
      </c>
      <c r="V154" s="70" t="str">
        <f t="shared" si="10"/>
        <v/>
      </c>
      <c r="W154" s="19" t="str">
        <f t="shared" si="11"/>
        <v/>
      </c>
    </row>
    <row r="155" spans="1:23" ht="15.6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27" t="str">
        <f t="shared" si="8"/>
        <v/>
      </c>
      <c r="U155" s="28" t="str">
        <f t="shared" si="9"/>
        <v/>
      </c>
      <c r="V155" s="70" t="str">
        <f t="shared" si="10"/>
        <v/>
      </c>
      <c r="W155" s="19" t="str">
        <f t="shared" si="11"/>
        <v/>
      </c>
    </row>
    <row r="156" spans="1:23" ht="15.6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27" t="str">
        <f t="shared" si="8"/>
        <v/>
      </c>
      <c r="U156" s="28" t="str">
        <f t="shared" si="9"/>
        <v/>
      </c>
      <c r="V156" s="70" t="str">
        <f t="shared" si="10"/>
        <v/>
      </c>
      <c r="W156" s="19" t="str">
        <f t="shared" si="11"/>
        <v/>
      </c>
    </row>
    <row r="157" spans="1:23" ht="15.6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27" t="str">
        <f t="shared" si="8"/>
        <v/>
      </c>
      <c r="U157" s="28" t="str">
        <f t="shared" si="9"/>
        <v/>
      </c>
      <c r="V157" s="70" t="str">
        <f t="shared" si="10"/>
        <v/>
      </c>
      <c r="W157" s="19" t="str">
        <f t="shared" si="11"/>
        <v/>
      </c>
    </row>
    <row r="158" spans="1:23" ht="15.6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27" t="str">
        <f t="shared" si="8"/>
        <v/>
      </c>
      <c r="U158" s="28" t="str">
        <f t="shared" si="9"/>
        <v/>
      </c>
      <c r="V158" s="70" t="str">
        <f t="shared" si="10"/>
        <v/>
      </c>
      <c r="W158" s="19" t="str">
        <f t="shared" si="11"/>
        <v/>
      </c>
    </row>
    <row r="159" spans="1:23" ht="15.6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27" t="str">
        <f t="shared" si="8"/>
        <v/>
      </c>
      <c r="U159" s="28" t="str">
        <f t="shared" si="9"/>
        <v/>
      </c>
      <c r="V159" s="70" t="str">
        <f t="shared" si="10"/>
        <v/>
      </c>
      <c r="W159" s="19" t="str">
        <f t="shared" si="11"/>
        <v/>
      </c>
    </row>
    <row r="160" spans="1:23" ht="15.6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27" t="str">
        <f t="shared" si="8"/>
        <v/>
      </c>
      <c r="U160" s="28" t="str">
        <f t="shared" si="9"/>
        <v/>
      </c>
      <c r="V160" s="70" t="str">
        <f t="shared" si="10"/>
        <v/>
      </c>
      <c r="W160" s="19" t="str">
        <f t="shared" si="11"/>
        <v/>
      </c>
    </row>
    <row r="161" spans="1:23" ht="15.6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27" t="str">
        <f t="shared" si="8"/>
        <v/>
      </c>
      <c r="U161" s="28" t="str">
        <f t="shared" si="9"/>
        <v/>
      </c>
      <c r="V161" s="70" t="str">
        <f t="shared" si="10"/>
        <v/>
      </c>
      <c r="W161" s="19" t="str">
        <f t="shared" si="11"/>
        <v/>
      </c>
    </row>
    <row r="162" spans="1:23" ht="15.6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27" t="str">
        <f t="shared" si="8"/>
        <v/>
      </c>
      <c r="U162" s="28" t="str">
        <f t="shared" si="9"/>
        <v/>
      </c>
      <c r="V162" s="70" t="str">
        <f t="shared" si="10"/>
        <v/>
      </c>
      <c r="W162" s="19" t="str">
        <f t="shared" si="11"/>
        <v/>
      </c>
    </row>
    <row r="163" spans="1:23" ht="15.6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27" t="str">
        <f t="shared" si="8"/>
        <v/>
      </c>
      <c r="U163" s="28" t="str">
        <f t="shared" si="9"/>
        <v/>
      </c>
      <c r="V163" s="70" t="str">
        <f t="shared" si="10"/>
        <v/>
      </c>
      <c r="W163" s="19" t="str">
        <f t="shared" si="11"/>
        <v/>
      </c>
    </row>
    <row r="164" spans="1:23" ht="15.6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27" t="str">
        <f t="shared" si="8"/>
        <v/>
      </c>
      <c r="U164" s="28" t="str">
        <f t="shared" si="9"/>
        <v/>
      </c>
      <c r="V164" s="70" t="str">
        <f t="shared" si="10"/>
        <v/>
      </c>
      <c r="W164" s="19" t="str">
        <f t="shared" si="11"/>
        <v/>
      </c>
    </row>
    <row r="165" spans="1:23" ht="15.6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27" t="str">
        <f t="shared" si="8"/>
        <v/>
      </c>
      <c r="U165" s="28" t="str">
        <f t="shared" si="9"/>
        <v/>
      </c>
      <c r="V165" s="70" t="str">
        <f t="shared" si="10"/>
        <v/>
      </c>
      <c r="W165" s="19" t="str">
        <f t="shared" si="11"/>
        <v/>
      </c>
    </row>
    <row r="166" spans="1:23" ht="15.6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27" t="str">
        <f t="shared" si="8"/>
        <v/>
      </c>
      <c r="U166" s="28" t="str">
        <f t="shared" si="9"/>
        <v/>
      </c>
      <c r="V166" s="70" t="str">
        <f t="shared" si="10"/>
        <v/>
      </c>
      <c r="W166" s="19" t="str">
        <f t="shared" si="11"/>
        <v/>
      </c>
    </row>
    <row r="167" spans="1:23" ht="15.6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27" t="str">
        <f t="shared" si="8"/>
        <v/>
      </c>
      <c r="U167" s="28" t="str">
        <f t="shared" si="9"/>
        <v/>
      </c>
      <c r="V167" s="70" t="str">
        <f t="shared" si="10"/>
        <v/>
      </c>
      <c r="W167" s="19" t="str">
        <f t="shared" si="11"/>
        <v/>
      </c>
    </row>
    <row r="168" spans="1:23" ht="15.6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27" t="str">
        <f t="shared" si="8"/>
        <v/>
      </c>
      <c r="U168" s="28" t="str">
        <f t="shared" si="9"/>
        <v/>
      </c>
      <c r="V168" s="70" t="str">
        <f t="shared" si="10"/>
        <v/>
      </c>
      <c r="W168" s="19" t="str">
        <f t="shared" si="11"/>
        <v/>
      </c>
    </row>
    <row r="169" spans="1:23" ht="15.6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27" t="str">
        <f t="shared" si="8"/>
        <v/>
      </c>
      <c r="U169" s="28" t="str">
        <f t="shared" si="9"/>
        <v/>
      </c>
      <c r="V169" s="70" t="str">
        <f t="shared" si="10"/>
        <v/>
      </c>
      <c r="W169" s="19" t="str">
        <f t="shared" si="11"/>
        <v/>
      </c>
    </row>
    <row r="170" spans="1:23" ht="15.6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27" t="str">
        <f t="shared" si="8"/>
        <v/>
      </c>
      <c r="U170" s="28" t="str">
        <f t="shared" si="9"/>
        <v/>
      </c>
      <c r="V170" s="70" t="str">
        <f t="shared" si="10"/>
        <v/>
      </c>
      <c r="W170" s="19" t="str">
        <f t="shared" si="11"/>
        <v/>
      </c>
    </row>
    <row r="171" spans="1:23" ht="15.6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27" t="str">
        <f t="shared" si="8"/>
        <v/>
      </c>
      <c r="U171" s="28" t="str">
        <f t="shared" si="9"/>
        <v/>
      </c>
      <c r="V171" s="70" t="str">
        <f t="shared" si="10"/>
        <v/>
      </c>
      <c r="W171" s="19" t="str">
        <f t="shared" si="11"/>
        <v/>
      </c>
    </row>
    <row r="172" spans="1:23" ht="15.6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27" t="str">
        <f t="shared" si="8"/>
        <v/>
      </c>
      <c r="U172" s="28" t="str">
        <f t="shared" si="9"/>
        <v/>
      </c>
      <c r="V172" s="70" t="str">
        <f t="shared" si="10"/>
        <v/>
      </c>
      <c r="W172" s="19" t="str">
        <f t="shared" si="11"/>
        <v/>
      </c>
    </row>
    <row r="173" spans="1:23" ht="15.6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27" t="str">
        <f t="shared" si="8"/>
        <v/>
      </c>
      <c r="U173" s="28" t="str">
        <f t="shared" si="9"/>
        <v/>
      </c>
      <c r="V173" s="70" t="str">
        <f t="shared" si="10"/>
        <v/>
      </c>
      <c r="W173" s="19" t="str">
        <f t="shared" si="11"/>
        <v/>
      </c>
    </row>
    <row r="174" spans="1:23" ht="15.6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27" t="str">
        <f t="shared" si="8"/>
        <v/>
      </c>
      <c r="U174" s="28" t="str">
        <f t="shared" si="9"/>
        <v/>
      </c>
      <c r="V174" s="70" t="str">
        <f t="shared" si="10"/>
        <v/>
      </c>
      <c r="W174" s="19" t="str">
        <f t="shared" si="11"/>
        <v/>
      </c>
    </row>
    <row r="175" spans="1:23" ht="15.6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27" t="str">
        <f t="shared" si="8"/>
        <v/>
      </c>
      <c r="U175" s="28" t="str">
        <f t="shared" si="9"/>
        <v/>
      </c>
      <c r="V175" s="70" t="str">
        <f t="shared" si="10"/>
        <v/>
      </c>
      <c r="W175" s="19" t="str">
        <f t="shared" si="11"/>
        <v/>
      </c>
    </row>
    <row r="176" spans="1:23" ht="15.6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27" t="str">
        <f t="shared" si="8"/>
        <v/>
      </c>
      <c r="U176" s="28" t="str">
        <f t="shared" si="9"/>
        <v/>
      </c>
      <c r="V176" s="70" t="str">
        <f t="shared" si="10"/>
        <v/>
      </c>
      <c r="W176" s="19" t="str">
        <f t="shared" si="11"/>
        <v/>
      </c>
    </row>
    <row r="177" spans="1:23" ht="15.6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27" t="str">
        <f t="shared" si="8"/>
        <v/>
      </c>
      <c r="U177" s="28" t="str">
        <f t="shared" si="9"/>
        <v/>
      </c>
      <c r="V177" s="70" t="str">
        <f t="shared" si="10"/>
        <v/>
      </c>
      <c r="W177" s="19" t="str">
        <f t="shared" si="11"/>
        <v/>
      </c>
    </row>
    <row r="178" spans="1:23" ht="15.6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27" t="str">
        <f t="shared" si="8"/>
        <v/>
      </c>
      <c r="U178" s="28" t="str">
        <f t="shared" si="9"/>
        <v/>
      </c>
      <c r="V178" s="70" t="str">
        <f t="shared" si="10"/>
        <v/>
      </c>
      <c r="W178" s="19" t="str">
        <f t="shared" si="11"/>
        <v/>
      </c>
    </row>
    <row r="179" spans="1:23" ht="15.6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27" t="str">
        <f t="shared" si="8"/>
        <v/>
      </c>
      <c r="U179" s="28" t="str">
        <f t="shared" si="9"/>
        <v/>
      </c>
      <c r="V179" s="70" t="str">
        <f t="shared" si="10"/>
        <v/>
      </c>
      <c r="W179" s="19" t="str">
        <f t="shared" si="11"/>
        <v/>
      </c>
    </row>
    <row r="180" spans="1:23" ht="15.6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27" t="str">
        <f t="shared" si="8"/>
        <v/>
      </c>
      <c r="U180" s="28" t="str">
        <f t="shared" si="9"/>
        <v/>
      </c>
      <c r="V180" s="70" t="str">
        <f t="shared" si="10"/>
        <v/>
      </c>
      <c r="W180" s="19" t="str">
        <f t="shared" si="11"/>
        <v/>
      </c>
    </row>
    <row r="181" spans="1:23" ht="15.6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27" t="str">
        <f t="shared" si="8"/>
        <v/>
      </c>
      <c r="U181" s="28" t="str">
        <f t="shared" si="9"/>
        <v/>
      </c>
      <c r="V181" s="70" t="str">
        <f t="shared" si="10"/>
        <v/>
      </c>
      <c r="W181" s="19" t="str">
        <f t="shared" si="11"/>
        <v/>
      </c>
    </row>
    <row r="182" spans="1:23" ht="15.6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27" t="str">
        <f t="shared" si="8"/>
        <v/>
      </c>
      <c r="U182" s="28" t="str">
        <f t="shared" si="9"/>
        <v/>
      </c>
      <c r="V182" s="70" t="str">
        <f t="shared" si="10"/>
        <v/>
      </c>
      <c r="W182" s="19" t="str">
        <f t="shared" si="11"/>
        <v/>
      </c>
    </row>
    <row r="183" spans="1:23" ht="15.6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27" t="str">
        <f t="shared" si="8"/>
        <v/>
      </c>
      <c r="U183" s="28" t="str">
        <f t="shared" si="9"/>
        <v/>
      </c>
      <c r="V183" s="70" t="str">
        <f t="shared" si="10"/>
        <v/>
      </c>
      <c r="W183" s="19" t="str">
        <f t="shared" si="11"/>
        <v/>
      </c>
    </row>
    <row r="184" spans="1:23" ht="15.6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27" t="str">
        <f t="shared" si="8"/>
        <v/>
      </c>
      <c r="U184" s="28" t="str">
        <f t="shared" si="9"/>
        <v/>
      </c>
      <c r="V184" s="70" t="str">
        <f t="shared" si="10"/>
        <v/>
      </c>
      <c r="W184" s="19" t="str">
        <f t="shared" si="11"/>
        <v/>
      </c>
    </row>
    <row r="185" spans="1:23" ht="15.6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27" t="str">
        <f t="shared" si="8"/>
        <v/>
      </c>
      <c r="U185" s="28" t="str">
        <f t="shared" si="9"/>
        <v/>
      </c>
      <c r="V185" s="70" t="str">
        <f t="shared" si="10"/>
        <v/>
      </c>
      <c r="W185" s="19" t="str">
        <f t="shared" si="11"/>
        <v/>
      </c>
    </row>
    <row r="186" spans="1:23" ht="15.6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27" t="str">
        <f t="shared" si="8"/>
        <v/>
      </c>
      <c r="U186" s="28" t="str">
        <f t="shared" si="9"/>
        <v/>
      </c>
      <c r="V186" s="70" t="str">
        <f t="shared" si="10"/>
        <v/>
      </c>
      <c r="W186" s="19" t="str">
        <f t="shared" si="11"/>
        <v/>
      </c>
    </row>
    <row r="187" spans="1:23" ht="15.6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27" t="str">
        <f t="shared" si="8"/>
        <v/>
      </c>
      <c r="U187" s="28" t="str">
        <f t="shared" si="9"/>
        <v/>
      </c>
      <c r="V187" s="70" t="str">
        <f t="shared" si="10"/>
        <v/>
      </c>
      <c r="W187" s="19" t="str">
        <f t="shared" si="11"/>
        <v/>
      </c>
    </row>
    <row r="188" spans="1:23" ht="15.6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27" t="str">
        <f t="shared" si="8"/>
        <v/>
      </c>
      <c r="U188" s="28" t="str">
        <f t="shared" si="9"/>
        <v/>
      </c>
      <c r="V188" s="70" t="str">
        <f t="shared" si="10"/>
        <v/>
      </c>
      <c r="W188" s="19" t="str">
        <f t="shared" si="11"/>
        <v/>
      </c>
    </row>
    <row r="189" spans="1:23" ht="15.6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27" t="str">
        <f t="shared" si="8"/>
        <v/>
      </c>
      <c r="U189" s="28" t="str">
        <f t="shared" si="9"/>
        <v/>
      </c>
      <c r="V189" s="70" t="str">
        <f t="shared" si="10"/>
        <v/>
      </c>
      <c r="W189" s="19" t="str">
        <f t="shared" si="11"/>
        <v/>
      </c>
    </row>
    <row r="190" spans="1:23" ht="15.6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27" t="str">
        <f t="shared" si="8"/>
        <v/>
      </c>
      <c r="U190" s="28" t="str">
        <f t="shared" si="9"/>
        <v/>
      </c>
      <c r="V190" s="70" t="str">
        <f t="shared" si="10"/>
        <v/>
      </c>
      <c r="W190" s="19" t="str">
        <f t="shared" si="11"/>
        <v/>
      </c>
    </row>
    <row r="191" spans="1:23" ht="15.6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27" t="str">
        <f t="shared" si="8"/>
        <v/>
      </c>
      <c r="U191" s="28" t="str">
        <f t="shared" si="9"/>
        <v/>
      </c>
      <c r="V191" s="70" t="str">
        <f t="shared" si="10"/>
        <v/>
      </c>
      <c r="W191" s="19" t="str">
        <f t="shared" si="11"/>
        <v/>
      </c>
    </row>
    <row r="192" spans="1:23" ht="15.6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27" t="str">
        <f t="shared" si="8"/>
        <v/>
      </c>
      <c r="U192" s="28" t="str">
        <f t="shared" si="9"/>
        <v/>
      </c>
      <c r="V192" s="70" t="str">
        <f t="shared" si="10"/>
        <v/>
      </c>
      <c r="W192" s="19" t="str">
        <f t="shared" si="11"/>
        <v/>
      </c>
    </row>
    <row r="193" spans="1:23" ht="15.6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27" t="str">
        <f t="shared" si="8"/>
        <v/>
      </c>
      <c r="U193" s="28" t="str">
        <f t="shared" si="9"/>
        <v/>
      </c>
      <c r="V193" s="70" t="str">
        <f t="shared" si="10"/>
        <v/>
      </c>
      <c r="W193" s="19" t="str">
        <f t="shared" si="11"/>
        <v/>
      </c>
    </row>
    <row r="194" spans="1:23" ht="15.6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27" t="str">
        <f t="shared" si="8"/>
        <v/>
      </c>
      <c r="U194" s="28" t="str">
        <f t="shared" si="9"/>
        <v/>
      </c>
      <c r="V194" s="70" t="str">
        <f t="shared" si="10"/>
        <v/>
      </c>
      <c r="W194" s="19" t="str">
        <f t="shared" si="11"/>
        <v/>
      </c>
    </row>
    <row r="195" spans="1:23" ht="15.6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27" t="str">
        <f t="shared" si="8"/>
        <v/>
      </c>
      <c r="U195" s="28" t="str">
        <f t="shared" si="9"/>
        <v/>
      </c>
      <c r="V195" s="70" t="str">
        <f t="shared" si="10"/>
        <v/>
      </c>
      <c r="W195" s="19" t="str">
        <f t="shared" si="11"/>
        <v/>
      </c>
    </row>
    <row r="196" spans="1:23" ht="15.6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27" t="str">
        <f t="shared" si="8"/>
        <v/>
      </c>
      <c r="U196" s="28" t="str">
        <f t="shared" si="9"/>
        <v/>
      </c>
      <c r="V196" s="70" t="str">
        <f t="shared" si="10"/>
        <v/>
      </c>
      <c r="W196" s="19" t="str">
        <f t="shared" si="11"/>
        <v/>
      </c>
    </row>
    <row r="197" spans="1:23" ht="15.6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27" t="str">
        <f t="shared" si="8"/>
        <v/>
      </c>
      <c r="U197" s="28" t="str">
        <f t="shared" si="9"/>
        <v/>
      </c>
      <c r="V197" s="70" t="str">
        <f t="shared" si="10"/>
        <v/>
      </c>
      <c r="W197" s="19" t="str">
        <f t="shared" si="11"/>
        <v/>
      </c>
    </row>
    <row r="198" spans="1:23" ht="15.6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27" t="str">
        <f t="shared" ref="T198:T261" si="12">IF(COUNTA(D198:S198)=0, "",
   IF(AND(D198="",COUNTA(E198:S198)&lt;=4),SUM(D198:S198),
     IF(AND(D198&lt;&gt;"",COUNTA(E198:S198)&lt;=4),SUM(D198:S198),
     IF(D198="", LARGE(E198:S198,1)+LARGE(E198:S198,2)+LARGE(E198:S198,3)+LARGE(E198:S198,4),
            D198 + LARGE(E198:S198,1)+LARGE(E198:S198,2)+LARGE(E198:S198,3)+LARGE(E198:S198,4)))))</f>
        <v/>
      </c>
      <c r="U198" s="28" t="str">
        <f t="shared" ref="U198:U261" si="13">IF(T198="","",T198/500)</f>
        <v/>
      </c>
      <c r="V198" s="70" t="str">
        <f t="shared" ref="V198:V261" si="14">IF(T198="","",
IF(OR(COUNT(D198:S198)&lt;4,AND(COUNT(D198:S198)&gt;=4,D198&lt;33,COUNTIF(E198:S198,"&gt;=33")&lt;=3),AND(COUNT(D198:S198)&gt;=4,D198&gt;=33,COUNTIF(E198:S198,"&gt;=33")&lt;=2),U198&lt;33%),"Fail",
IF(OR(AND(COUNT(D198:S198)&gt;=4,D198&lt;33,COUNTIF(E198:S198,"&gt;=33")&gt;=4),AND(COUNT(D198:S198)&gt;=4,D198&gt;=33,COUNTIF(E198:S198,"&gt;=33")=3)),"Compartment","Pass")))</f>
        <v/>
      </c>
      <c r="W198" s="19" t="str">
        <f t="shared" ref="W198:W261" si="15">IF(U198="","",IF(U198&lt;=60%,"1. &lt;=60%",IF(U198&lt;=70%,"2. 61-70%",IF(U198&lt;=80%,"3. 71-80%",IF(U198&lt;=90%,"4. 81-90%",IF(U198&gt;90%,"5. above 90%"))))))</f>
        <v/>
      </c>
    </row>
    <row r="199" spans="1:23" ht="15.6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27" t="str">
        <f t="shared" si="12"/>
        <v/>
      </c>
      <c r="U199" s="28" t="str">
        <f t="shared" si="13"/>
        <v/>
      </c>
      <c r="V199" s="70" t="str">
        <f t="shared" si="14"/>
        <v/>
      </c>
      <c r="W199" s="19" t="str">
        <f t="shared" si="15"/>
        <v/>
      </c>
    </row>
    <row r="200" spans="1:23" ht="15.6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27" t="str">
        <f t="shared" si="12"/>
        <v/>
      </c>
      <c r="U200" s="28" t="str">
        <f t="shared" si="13"/>
        <v/>
      </c>
      <c r="V200" s="70" t="str">
        <f t="shared" si="14"/>
        <v/>
      </c>
      <c r="W200" s="19" t="str">
        <f t="shared" si="15"/>
        <v/>
      </c>
    </row>
    <row r="201" spans="1:23" ht="15.6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27" t="str">
        <f t="shared" si="12"/>
        <v/>
      </c>
      <c r="U201" s="28" t="str">
        <f t="shared" si="13"/>
        <v/>
      </c>
      <c r="V201" s="70" t="str">
        <f t="shared" si="14"/>
        <v/>
      </c>
      <c r="W201" s="19" t="str">
        <f t="shared" si="15"/>
        <v/>
      </c>
    </row>
    <row r="202" spans="1:23" ht="15.6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27" t="str">
        <f t="shared" si="12"/>
        <v/>
      </c>
      <c r="U202" s="28" t="str">
        <f t="shared" si="13"/>
        <v/>
      </c>
      <c r="V202" s="70" t="str">
        <f t="shared" si="14"/>
        <v/>
      </c>
      <c r="W202" s="19" t="str">
        <f t="shared" si="15"/>
        <v/>
      </c>
    </row>
    <row r="203" spans="1:23" ht="15.6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27" t="str">
        <f t="shared" si="12"/>
        <v/>
      </c>
      <c r="U203" s="28" t="str">
        <f t="shared" si="13"/>
        <v/>
      </c>
      <c r="V203" s="70" t="str">
        <f t="shared" si="14"/>
        <v/>
      </c>
      <c r="W203" s="19" t="str">
        <f t="shared" si="15"/>
        <v/>
      </c>
    </row>
    <row r="204" spans="1:23" ht="15.6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27" t="str">
        <f t="shared" si="12"/>
        <v/>
      </c>
      <c r="U204" s="28" t="str">
        <f t="shared" si="13"/>
        <v/>
      </c>
      <c r="V204" s="70" t="str">
        <f t="shared" si="14"/>
        <v/>
      </c>
      <c r="W204" s="19" t="str">
        <f t="shared" si="15"/>
        <v/>
      </c>
    </row>
    <row r="205" spans="1:23" ht="15.6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27" t="str">
        <f t="shared" si="12"/>
        <v/>
      </c>
      <c r="U205" s="28" t="str">
        <f t="shared" si="13"/>
        <v/>
      </c>
      <c r="V205" s="70" t="str">
        <f t="shared" si="14"/>
        <v/>
      </c>
      <c r="W205" s="19" t="str">
        <f t="shared" si="15"/>
        <v/>
      </c>
    </row>
    <row r="206" spans="1:23" ht="15.6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27" t="str">
        <f t="shared" si="12"/>
        <v/>
      </c>
      <c r="U206" s="28" t="str">
        <f t="shared" si="13"/>
        <v/>
      </c>
      <c r="V206" s="70" t="str">
        <f t="shared" si="14"/>
        <v/>
      </c>
      <c r="W206" s="19" t="str">
        <f t="shared" si="15"/>
        <v/>
      </c>
    </row>
    <row r="207" spans="1:23" ht="15.6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27" t="str">
        <f t="shared" si="12"/>
        <v/>
      </c>
      <c r="U207" s="28" t="str">
        <f t="shared" si="13"/>
        <v/>
      </c>
      <c r="V207" s="70" t="str">
        <f t="shared" si="14"/>
        <v/>
      </c>
      <c r="W207" s="19" t="str">
        <f t="shared" si="15"/>
        <v/>
      </c>
    </row>
    <row r="208" spans="1:23" ht="15.6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27" t="str">
        <f t="shared" si="12"/>
        <v/>
      </c>
      <c r="U208" s="28" t="str">
        <f t="shared" si="13"/>
        <v/>
      </c>
      <c r="V208" s="70" t="str">
        <f t="shared" si="14"/>
        <v/>
      </c>
      <c r="W208" s="19" t="str">
        <f t="shared" si="15"/>
        <v/>
      </c>
    </row>
    <row r="209" spans="1:23" ht="15.6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27" t="str">
        <f t="shared" si="12"/>
        <v/>
      </c>
      <c r="U209" s="28" t="str">
        <f t="shared" si="13"/>
        <v/>
      </c>
      <c r="V209" s="70" t="str">
        <f t="shared" si="14"/>
        <v/>
      </c>
      <c r="W209" s="19" t="str">
        <f t="shared" si="15"/>
        <v/>
      </c>
    </row>
    <row r="210" spans="1:23" ht="15.6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27" t="str">
        <f t="shared" si="12"/>
        <v/>
      </c>
      <c r="U210" s="28" t="str">
        <f t="shared" si="13"/>
        <v/>
      </c>
      <c r="V210" s="70" t="str">
        <f t="shared" si="14"/>
        <v/>
      </c>
      <c r="W210" s="19" t="str">
        <f t="shared" si="15"/>
        <v/>
      </c>
    </row>
    <row r="211" spans="1:23" ht="15.6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27" t="str">
        <f t="shared" si="12"/>
        <v/>
      </c>
      <c r="U211" s="28" t="str">
        <f t="shared" si="13"/>
        <v/>
      </c>
      <c r="V211" s="70" t="str">
        <f t="shared" si="14"/>
        <v/>
      </c>
      <c r="W211" s="19" t="str">
        <f t="shared" si="15"/>
        <v/>
      </c>
    </row>
    <row r="212" spans="1:23" ht="15.6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27" t="str">
        <f t="shared" si="12"/>
        <v/>
      </c>
      <c r="U212" s="28" t="str">
        <f t="shared" si="13"/>
        <v/>
      </c>
      <c r="V212" s="70" t="str">
        <f t="shared" si="14"/>
        <v/>
      </c>
      <c r="W212" s="19" t="str">
        <f t="shared" si="15"/>
        <v/>
      </c>
    </row>
    <row r="213" spans="1:23" ht="15.6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27" t="str">
        <f t="shared" si="12"/>
        <v/>
      </c>
      <c r="U213" s="28" t="str">
        <f t="shared" si="13"/>
        <v/>
      </c>
      <c r="V213" s="70" t="str">
        <f t="shared" si="14"/>
        <v/>
      </c>
      <c r="W213" s="19" t="str">
        <f t="shared" si="15"/>
        <v/>
      </c>
    </row>
    <row r="214" spans="1:23" ht="15.6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27" t="str">
        <f t="shared" si="12"/>
        <v/>
      </c>
      <c r="U214" s="28" t="str">
        <f t="shared" si="13"/>
        <v/>
      </c>
      <c r="V214" s="70" t="str">
        <f t="shared" si="14"/>
        <v/>
      </c>
      <c r="W214" s="19" t="str">
        <f t="shared" si="15"/>
        <v/>
      </c>
    </row>
    <row r="215" spans="1:23" ht="15.6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27" t="str">
        <f t="shared" si="12"/>
        <v/>
      </c>
      <c r="U215" s="28" t="str">
        <f t="shared" si="13"/>
        <v/>
      </c>
      <c r="V215" s="70" t="str">
        <f t="shared" si="14"/>
        <v/>
      </c>
      <c r="W215" s="19" t="str">
        <f t="shared" si="15"/>
        <v/>
      </c>
    </row>
    <row r="216" spans="1:23" ht="15.6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27" t="str">
        <f t="shared" si="12"/>
        <v/>
      </c>
      <c r="U216" s="28" t="str">
        <f t="shared" si="13"/>
        <v/>
      </c>
      <c r="V216" s="70" t="str">
        <f t="shared" si="14"/>
        <v/>
      </c>
      <c r="W216" s="19" t="str">
        <f t="shared" si="15"/>
        <v/>
      </c>
    </row>
    <row r="217" spans="1:23" ht="15.6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27" t="str">
        <f t="shared" si="12"/>
        <v/>
      </c>
      <c r="U217" s="28" t="str">
        <f t="shared" si="13"/>
        <v/>
      </c>
      <c r="V217" s="70" t="str">
        <f t="shared" si="14"/>
        <v/>
      </c>
      <c r="W217" s="19" t="str">
        <f t="shared" si="15"/>
        <v/>
      </c>
    </row>
    <row r="218" spans="1:23" ht="15.6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27" t="str">
        <f t="shared" si="12"/>
        <v/>
      </c>
      <c r="U218" s="28" t="str">
        <f t="shared" si="13"/>
        <v/>
      </c>
      <c r="V218" s="70" t="str">
        <f t="shared" si="14"/>
        <v/>
      </c>
      <c r="W218" s="19" t="str">
        <f t="shared" si="15"/>
        <v/>
      </c>
    </row>
    <row r="219" spans="1:23" ht="15.6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27" t="str">
        <f t="shared" si="12"/>
        <v/>
      </c>
      <c r="U219" s="28" t="str">
        <f t="shared" si="13"/>
        <v/>
      </c>
      <c r="V219" s="70" t="str">
        <f t="shared" si="14"/>
        <v/>
      </c>
      <c r="W219" s="19" t="str">
        <f t="shared" si="15"/>
        <v/>
      </c>
    </row>
    <row r="220" spans="1:23" ht="15.6" x14ac:dyDescent="0.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27" t="str">
        <f t="shared" si="12"/>
        <v/>
      </c>
      <c r="U220" s="28" t="str">
        <f t="shared" si="13"/>
        <v/>
      </c>
      <c r="V220" s="70" t="str">
        <f t="shared" si="14"/>
        <v/>
      </c>
      <c r="W220" s="19" t="str">
        <f t="shared" si="15"/>
        <v/>
      </c>
    </row>
    <row r="221" spans="1:23" ht="15.6" x14ac:dyDescent="0.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27" t="str">
        <f t="shared" si="12"/>
        <v/>
      </c>
      <c r="U221" s="28" t="str">
        <f t="shared" si="13"/>
        <v/>
      </c>
      <c r="V221" s="70" t="str">
        <f t="shared" si="14"/>
        <v/>
      </c>
      <c r="W221" s="19" t="str">
        <f t="shared" si="15"/>
        <v/>
      </c>
    </row>
    <row r="222" spans="1:23" ht="15.6" x14ac:dyDescent="0.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27" t="str">
        <f t="shared" si="12"/>
        <v/>
      </c>
      <c r="U222" s="28" t="str">
        <f t="shared" si="13"/>
        <v/>
      </c>
      <c r="V222" s="70" t="str">
        <f t="shared" si="14"/>
        <v/>
      </c>
      <c r="W222" s="19" t="str">
        <f t="shared" si="15"/>
        <v/>
      </c>
    </row>
    <row r="223" spans="1:23" ht="15.6" x14ac:dyDescent="0.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27" t="str">
        <f t="shared" si="12"/>
        <v/>
      </c>
      <c r="U223" s="28" t="str">
        <f t="shared" si="13"/>
        <v/>
      </c>
      <c r="V223" s="70" t="str">
        <f t="shared" si="14"/>
        <v/>
      </c>
      <c r="W223" s="19" t="str">
        <f t="shared" si="15"/>
        <v/>
      </c>
    </row>
    <row r="224" spans="1:23" ht="15.6" x14ac:dyDescent="0.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27" t="str">
        <f t="shared" si="12"/>
        <v/>
      </c>
      <c r="U224" s="28" t="str">
        <f t="shared" si="13"/>
        <v/>
      </c>
      <c r="V224" s="70" t="str">
        <f t="shared" si="14"/>
        <v/>
      </c>
      <c r="W224" s="19" t="str">
        <f t="shared" si="15"/>
        <v/>
      </c>
    </row>
    <row r="225" spans="1:23" ht="15.6" x14ac:dyDescent="0.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27" t="str">
        <f t="shared" si="12"/>
        <v/>
      </c>
      <c r="U225" s="28" t="str">
        <f t="shared" si="13"/>
        <v/>
      </c>
      <c r="V225" s="70" t="str">
        <f t="shared" si="14"/>
        <v/>
      </c>
      <c r="W225" s="19" t="str">
        <f t="shared" si="15"/>
        <v/>
      </c>
    </row>
    <row r="226" spans="1:23" ht="15.6" x14ac:dyDescent="0.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27" t="str">
        <f t="shared" si="12"/>
        <v/>
      </c>
      <c r="U226" s="28" t="str">
        <f t="shared" si="13"/>
        <v/>
      </c>
      <c r="V226" s="70" t="str">
        <f t="shared" si="14"/>
        <v/>
      </c>
      <c r="W226" s="19" t="str">
        <f t="shared" si="15"/>
        <v/>
      </c>
    </row>
    <row r="227" spans="1:23" ht="15.6" x14ac:dyDescent="0.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27" t="str">
        <f t="shared" si="12"/>
        <v/>
      </c>
      <c r="U227" s="28" t="str">
        <f t="shared" si="13"/>
        <v/>
      </c>
      <c r="V227" s="70" t="str">
        <f t="shared" si="14"/>
        <v/>
      </c>
      <c r="W227" s="19" t="str">
        <f t="shared" si="15"/>
        <v/>
      </c>
    </row>
    <row r="228" spans="1:23" ht="15.6" x14ac:dyDescent="0.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27" t="str">
        <f t="shared" si="12"/>
        <v/>
      </c>
      <c r="U228" s="28" t="str">
        <f t="shared" si="13"/>
        <v/>
      </c>
      <c r="V228" s="70" t="str">
        <f t="shared" si="14"/>
        <v/>
      </c>
      <c r="W228" s="19" t="str">
        <f t="shared" si="15"/>
        <v/>
      </c>
    </row>
    <row r="229" spans="1:23" ht="15.6" x14ac:dyDescent="0.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27" t="str">
        <f t="shared" si="12"/>
        <v/>
      </c>
      <c r="U229" s="28" t="str">
        <f t="shared" si="13"/>
        <v/>
      </c>
      <c r="V229" s="70" t="str">
        <f t="shared" si="14"/>
        <v/>
      </c>
      <c r="W229" s="19" t="str">
        <f t="shared" si="15"/>
        <v/>
      </c>
    </row>
    <row r="230" spans="1:23" ht="15.6" x14ac:dyDescent="0.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27" t="str">
        <f t="shared" si="12"/>
        <v/>
      </c>
      <c r="U230" s="28" t="str">
        <f t="shared" si="13"/>
        <v/>
      </c>
      <c r="V230" s="70" t="str">
        <f t="shared" si="14"/>
        <v/>
      </c>
      <c r="W230" s="19" t="str">
        <f t="shared" si="15"/>
        <v/>
      </c>
    </row>
    <row r="231" spans="1:23" ht="15.6" x14ac:dyDescent="0.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27" t="str">
        <f t="shared" si="12"/>
        <v/>
      </c>
      <c r="U231" s="28" t="str">
        <f t="shared" si="13"/>
        <v/>
      </c>
      <c r="V231" s="70" t="str">
        <f t="shared" si="14"/>
        <v/>
      </c>
      <c r="W231" s="19" t="str">
        <f t="shared" si="15"/>
        <v/>
      </c>
    </row>
    <row r="232" spans="1:23" ht="15.6" x14ac:dyDescent="0.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27" t="str">
        <f t="shared" si="12"/>
        <v/>
      </c>
      <c r="U232" s="28" t="str">
        <f t="shared" si="13"/>
        <v/>
      </c>
      <c r="V232" s="70" t="str">
        <f t="shared" si="14"/>
        <v/>
      </c>
      <c r="W232" s="19" t="str">
        <f t="shared" si="15"/>
        <v/>
      </c>
    </row>
    <row r="233" spans="1:23" ht="15.6" x14ac:dyDescent="0.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27" t="str">
        <f t="shared" si="12"/>
        <v/>
      </c>
      <c r="U233" s="28" t="str">
        <f t="shared" si="13"/>
        <v/>
      </c>
      <c r="V233" s="70" t="str">
        <f t="shared" si="14"/>
        <v/>
      </c>
      <c r="W233" s="19" t="str">
        <f t="shared" si="15"/>
        <v/>
      </c>
    </row>
    <row r="234" spans="1:23" ht="15.6" x14ac:dyDescent="0.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27" t="str">
        <f t="shared" si="12"/>
        <v/>
      </c>
      <c r="U234" s="28" t="str">
        <f t="shared" si="13"/>
        <v/>
      </c>
      <c r="V234" s="70" t="str">
        <f t="shared" si="14"/>
        <v/>
      </c>
      <c r="W234" s="19" t="str">
        <f t="shared" si="15"/>
        <v/>
      </c>
    </row>
    <row r="235" spans="1:23" ht="15.6" x14ac:dyDescent="0.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27" t="str">
        <f t="shared" si="12"/>
        <v/>
      </c>
      <c r="U235" s="28" t="str">
        <f t="shared" si="13"/>
        <v/>
      </c>
      <c r="V235" s="70" t="str">
        <f t="shared" si="14"/>
        <v/>
      </c>
      <c r="W235" s="19" t="str">
        <f t="shared" si="15"/>
        <v/>
      </c>
    </row>
    <row r="236" spans="1:23" ht="15.6" x14ac:dyDescent="0.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27" t="str">
        <f t="shared" si="12"/>
        <v/>
      </c>
      <c r="U236" s="28" t="str">
        <f t="shared" si="13"/>
        <v/>
      </c>
      <c r="V236" s="70" t="str">
        <f t="shared" si="14"/>
        <v/>
      </c>
      <c r="W236" s="19" t="str">
        <f t="shared" si="15"/>
        <v/>
      </c>
    </row>
    <row r="237" spans="1:23" ht="15.6" x14ac:dyDescent="0.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27" t="str">
        <f t="shared" si="12"/>
        <v/>
      </c>
      <c r="U237" s="28" t="str">
        <f t="shared" si="13"/>
        <v/>
      </c>
      <c r="V237" s="70" t="str">
        <f t="shared" si="14"/>
        <v/>
      </c>
      <c r="W237" s="19" t="str">
        <f t="shared" si="15"/>
        <v/>
      </c>
    </row>
    <row r="238" spans="1:23" ht="15.6" x14ac:dyDescent="0.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27" t="str">
        <f t="shared" si="12"/>
        <v/>
      </c>
      <c r="U238" s="28" t="str">
        <f t="shared" si="13"/>
        <v/>
      </c>
      <c r="V238" s="70" t="str">
        <f t="shared" si="14"/>
        <v/>
      </c>
      <c r="W238" s="19" t="str">
        <f t="shared" si="15"/>
        <v/>
      </c>
    </row>
    <row r="239" spans="1:23" ht="15.6" x14ac:dyDescent="0.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27" t="str">
        <f t="shared" si="12"/>
        <v/>
      </c>
      <c r="U239" s="28" t="str">
        <f t="shared" si="13"/>
        <v/>
      </c>
      <c r="V239" s="70" t="str">
        <f t="shared" si="14"/>
        <v/>
      </c>
      <c r="W239" s="19" t="str">
        <f t="shared" si="15"/>
        <v/>
      </c>
    </row>
    <row r="240" spans="1:23" ht="15.6" x14ac:dyDescent="0.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27" t="str">
        <f t="shared" si="12"/>
        <v/>
      </c>
      <c r="U240" s="28" t="str">
        <f t="shared" si="13"/>
        <v/>
      </c>
      <c r="V240" s="70" t="str">
        <f t="shared" si="14"/>
        <v/>
      </c>
      <c r="W240" s="19" t="str">
        <f t="shared" si="15"/>
        <v/>
      </c>
    </row>
    <row r="241" spans="1:23" ht="15.6" x14ac:dyDescent="0.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27" t="str">
        <f t="shared" si="12"/>
        <v/>
      </c>
      <c r="U241" s="28" t="str">
        <f t="shared" si="13"/>
        <v/>
      </c>
      <c r="V241" s="70" t="str">
        <f t="shared" si="14"/>
        <v/>
      </c>
      <c r="W241" s="19" t="str">
        <f t="shared" si="15"/>
        <v/>
      </c>
    </row>
    <row r="242" spans="1:23" ht="15.6" x14ac:dyDescent="0.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27" t="str">
        <f t="shared" si="12"/>
        <v/>
      </c>
      <c r="U242" s="28" t="str">
        <f t="shared" si="13"/>
        <v/>
      </c>
      <c r="V242" s="70" t="str">
        <f t="shared" si="14"/>
        <v/>
      </c>
      <c r="W242" s="19" t="str">
        <f t="shared" si="15"/>
        <v/>
      </c>
    </row>
    <row r="243" spans="1:23" ht="15.6" x14ac:dyDescent="0.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27" t="str">
        <f t="shared" si="12"/>
        <v/>
      </c>
      <c r="U243" s="28" t="str">
        <f t="shared" si="13"/>
        <v/>
      </c>
      <c r="V243" s="70" t="str">
        <f t="shared" si="14"/>
        <v/>
      </c>
      <c r="W243" s="19" t="str">
        <f t="shared" si="15"/>
        <v/>
      </c>
    </row>
    <row r="244" spans="1:23" ht="15.6" x14ac:dyDescent="0.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27" t="str">
        <f t="shared" si="12"/>
        <v/>
      </c>
      <c r="U244" s="28" t="str">
        <f t="shared" si="13"/>
        <v/>
      </c>
      <c r="V244" s="70" t="str">
        <f t="shared" si="14"/>
        <v/>
      </c>
      <c r="W244" s="19" t="str">
        <f t="shared" si="15"/>
        <v/>
      </c>
    </row>
    <row r="245" spans="1:23" ht="15.6" x14ac:dyDescent="0.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27" t="str">
        <f t="shared" si="12"/>
        <v/>
      </c>
      <c r="U245" s="28" t="str">
        <f t="shared" si="13"/>
        <v/>
      </c>
      <c r="V245" s="70" t="str">
        <f t="shared" si="14"/>
        <v/>
      </c>
      <c r="W245" s="19" t="str">
        <f t="shared" si="15"/>
        <v/>
      </c>
    </row>
    <row r="246" spans="1:23" ht="15.6" x14ac:dyDescent="0.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27" t="str">
        <f t="shared" si="12"/>
        <v/>
      </c>
      <c r="U246" s="28" t="str">
        <f t="shared" si="13"/>
        <v/>
      </c>
      <c r="V246" s="70" t="str">
        <f t="shared" si="14"/>
        <v/>
      </c>
      <c r="W246" s="19" t="str">
        <f t="shared" si="15"/>
        <v/>
      </c>
    </row>
    <row r="247" spans="1:23" ht="15.6" x14ac:dyDescent="0.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27" t="str">
        <f t="shared" si="12"/>
        <v/>
      </c>
      <c r="U247" s="28" t="str">
        <f t="shared" si="13"/>
        <v/>
      </c>
      <c r="V247" s="70" t="str">
        <f t="shared" si="14"/>
        <v/>
      </c>
      <c r="W247" s="19" t="str">
        <f t="shared" si="15"/>
        <v/>
      </c>
    </row>
    <row r="248" spans="1:23" ht="15.6" x14ac:dyDescent="0.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27" t="str">
        <f t="shared" si="12"/>
        <v/>
      </c>
      <c r="U248" s="28" t="str">
        <f t="shared" si="13"/>
        <v/>
      </c>
      <c r="V248" s="70" t="str">
        <f t="shared" si="14"/>
        <v/>
      </c>
      <c r="W248" s="19" t="str">
        <f t="shared" si="15"/>
        <v/>
      </c>
    </row>
    <row r="249" spans="1:23" ht="15.6" x14ac:dyDescent="0.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27" t="str">
        <f t="shared" si="12"/>
        <v/>
      </c>
      <c r="U249" s="28" t="str">
        <f t="shared" si="13"/>
        <v/>
      </c>
      <c r="V249" s="70" t="str">
        <f t="shared" si="14"/>
        <v/>
      </c>
      <c r="W249" s="19" t="str">
        <f t="shared" si="15"/>
        <v/>
      </c>
    </row>
    <row r="250" spans="1:23" ht="15.6" x14ac:dyDescent="0.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27" t="str">
        <f t="shared" si="12"/>
        <v/>
      </c>
      <c r="U250" s="28" t="str">
        <f t="shared" si="13"/>
        <v/>
      </c>
      <c r="V250" s="70" t="str">
        <f t="shared" si="14"/>
        <v/>
      </c>
      <c r="W250" s="19" t="str">
        <f t="shared" si="15"/>
        <v/>
      </c>
    </row>
    <row r="251" spans="1:23" ht="15.6" x14ac:dyDescent="0.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27" t="str">
        <f t="shared" si="12"/>
        <v/>
      </c>
      <c r="U251" s="28" t="str">
        <f t="shared" si="13"/>
        <v/>
      </c>
      <c r="V251" s="70" t="str">
        <f t="shared" si="14"/>
        <v/>
      </c>
      <c r="W251" s="19" t="str">
        <f t="shared" si="15"/>
        <v/>
      </c>
    </row>
    <row r="252" spans="1:23" ht="15.6" x14ac:dyDescent="0.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27" t="str">
        <f t="shared" si="12"/>
        <v/>
      </c>
      <c r="U252" s="28" t="str">
        <f t="shared" si="13"/>
        <v/>
      </c>
      <c r="V252" s="70" t="str">
        <f t="shared" si="14"/>
        <v/>
      </c>
      <c r="W252" s="19" t="str">
        <f t="shared" si="15"/>
        <v/>
      </c>
    </row>
    <row r="253" spans="1:23" ht="15.6" x14ac:dyDescent="0.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27" t="str">
        <f t="shared" si="12"/>
        <v/>
      </c>
      <c r="U253" s="28" t="str">
        <f t="shared" si="13"/>
        <v/>
      </c>
      <c r="V253" s="70" t="str">
        <f t="shared" si="14"/>
        <v/>
      </c>
      <c r="W253" s="19" t="str">
        <f t="shared" si="15"/>
        <v/>
      </c>
    </row>
    <row r="254" spans="1:23" ht="15.6" x14ac:dyDescent="0.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27" t="str">
        <f t="shared" si="12"/>
        <v/>
      </c>
      <c r="U254" s="28" t="str">
        <f t="shared" si="13"/>
        <v/>
      </c>
      <c r="V254" s="70" t="str">
        <f t="shared" si="14"/>
        <v/>
      </c>
      <c r="W254" s="19" t="str">
        <f t="shared" si="15"/>
        <v/>
      </c>
    </row>
    <row r="255" spans="1:23" ht="15.6" x14ac:dyDescent="0.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27" t="str">
        <f t="shared" si="12"/>
        <v/>
      </c>
      <c r="U255" s="28" t="str">
        <f t="shared" si="13"/>
        <v/>
      </c>
      <c r="V255" s="70" t="str">
        <f t="shared" si="14"/>
        <v/>
      </c>
      <c r="W255" s="19" t="str">
        <f t="shared" si="15"/>
        <v/>
      </c>
    </row>
    <row r="256" spans="1:23" ht="15.6" x14ac:dyDescent="0.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27" t="str">
        <f t="shared" si="12"/>
        <v/>
      </c>
      <c r="U256" s="28" t="str">
        <f t="shared" si="13"/>
        <v/>
      </c>
      <c r="V256" s="70" t="str">
        <f t="shared" si="14"/>
        <v/>
      </c>
      <c r="W256" s="19" t="str">
        <f t="shared" si="15"/>
        <v/>
      </c>
    </row>
    <row r="257" spans="1:23" ht="15.6" x14ac:dyDescent="0.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27" t="str">
        <f t="shared" si="12"/>
        <v/>
      </c>
      <c r="U257" s="28" t="str">
        <f t="shared" si="13"/>
        <v/>
      </c>
      <c r="V257" s="70" t="str">
        <f t="shared" si="14"/>
        <v/>
      </c>
      <c r="W257" s="19" t="str">
        <f t="shared" si="15"/>
        <v/>
      </c>
    </row>
    <row r="258" spans="1:23" ht="15.6" x14ac:dyDescent="0.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27" t="str">
        <f t="shared" si="12"/>
        <v/>
      </c>
      <c r="U258" s="28" t="str">
        <f t="shared" si="13"/>
        <v/>
      </c>
      <c r="V258" s="70" t="str">
        <f t="shared" si="14"/>
        <v/>
      </c>
      <c r="W258" s="19" t="str">
        <f t="shared" si="15"/>
        <v/>
      </c>
    </row>
    <row r="259" spans="1:23" ht="15.6" x14ac:dyDescent="0.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27" t="str">
        <f t="shared" si="12"/>
        <v/>
      </c>
      <c r="U259" s="28" t="str">
        <f t="shared" si="13"/>
        <v/>
      </c>
      <c r="V259" s="70" t="str">
        <f t="shared" si="14"/>
        <v/>
      </c>
      <c r="W259" s="19" t="str">
        <f t="shared" si="15"/>
        <v/>
      </c>
    </row>
    <row r="260" spans="1:23" ht="15.6" x14ac:dyDescent="0.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27" t="str">
        <f t="shared" si="12"/>
        <v/>
      </c>
      <c r="U260" s="28" t="str">
        <f t="shared" si="13"/>
        <v/>
      </c>
      <c r="V260" s="70" t="str">
        <f t="shared" si="14"/>
        <v/>
      </c>
      <c r="W260" s="19" t="str">
        <f t="shared" si="15"/>
        <v/>
      </c>
    </row>
    <row r="261" spans="1:23" ht="15.6" x14ac:dyDescent="0.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27" t="str">
        <f t="shared" si="12"/>
        <v/>
      </c>
      <c r="U261" s="28" t="str">
        <f t="shared" si="13"/>
        <v/>
      </c>
      <c r="V261" s="70" t="str">
        <f t="shared" si="14"/>
        <v/>
      </c>
      <c r="W261" s="19" t="str">
        <f t="shared" si="15"/>
        <v/>
      </c>
    </row>
    <row r="262" spans="1:23" ht="15.6" x14ac:dyDescent="0.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27" t="str">
        <f t="shared" ref="T262:T325" si="16">IF(COUNTA(D262:S262)=0, "",
   IF(AND(D262="",COUNTA(E262:S262)&lt;=4),SUM(D262:S262),
     IF(AND(D262&lt;&gt;"",COUNTA(E262:S262)&lt;=4),SUM(D262:S262),
     IF(D262="", LARGE(E262:S262,1)+LARGE(E262:S262,2)+LARGE(E262:S262,3)+LARGE(E262:S262,4),
            D262 + LARGE(E262:S262,1)+LARGE(E262:S262,2)+LARGE(E262:S262,3)+LARGE(E262:S262,4)))))</f>
        <v/>
      </c>
      <c r="U262" s="28" t="str">
        <f t="shared" ref="U262:U325" si="17">IF(T262="","",T262/500)</f>
        <v/>
      </c>
      <c r="V262" s="70" t="str">
        <f t="shared" ref="V262:V325" si="18">IF(T262="","",
IF(OR(COUNT(D262:S262)&lt;4,AND(COUNT(D262:S262)&gt;=4,D262&lt;33,COUNTIF(E262:S262,"&gt;=33")&lt;=3),AND(COUNT(D262:S262)&gt;=4,D262&gt;=33,COUNTIF(E262:S262,"&gt;=33")&lt;=2),U262&lt;33%),"Fail",
IF(OR(AND(COUNT(D262:S262)&gt;=4,D262&lt;33,COUNTIF(E262:S262,"&gt;=33")&gt;=4),AND(COUNT(D262:S262)&gt;=4,D262&gt;=33,COUNTIF(E262:S262,"&gt;=33")=3)),"Compartment","Pass")))</f>
        <v/>
      </c>
      <c r="W262" s="19" t="str">
        <f t="shared" ref="W262:W325" si="19">IF(U262="","",IF(U262&lt;=60%,"1. &lt;=60%",IF(U262&lt;=70%,"2. 61-70%",IF(U262&lt;=80%,"3. 71-80%",IF(U262&lt;=90%,"4. 81-90%",IF(U262&gt;90%,"5. above 90%"))))))</f>
        <v/>
      </c>
    </row>
    <row r="263" spans="1:23" ht="15.6" x14ac:dyDescent="0.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27" t="str">
        <f t="shared" si="16"/>
        <v/>
      </c>
      <c r="U263" s="28" t="str">
        <f t="shared" si="17"/>
        <v/>
      </c>
      <c r="V263" s="70" t="str">
        <f t="shared" si="18"/>
        <v/>
      </c>
      <c r="W263" s="19" t="str">
        <f t="shared" si="19"/>
        <v/>
      </c>
    </row>
    <row r="264" spans="1:23" ht="15.6" x14ac:dyDescent="0.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27" t="str">
        <f t="shared" si="16"/>
        <v/>
      </c>
      <c r="U264" s="28" t="str">
        <f t="shared" si="17"/>
        <v/>
      </c>
      <c r="V264" s="70" t="str">
        <f t="shared" si="18"/>
        <v/>
      </c>
      <c r="W264" s="19" t="str">
        <f t="shared" si="19"/>
        <v/>
      </c>
    </row>
    <row r="265" spans="1:23" ht="15.6" x14ac:dyDescent="0.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27" t="str">
        <f t="shared" si="16"/>
        <v/>
      </c>
      <c r="U265" s="28" t="str">
        <f t="shared" si="17"/>
        <v/>
      </c>
      <c r="V265" s="70" t="str">
        <f t="shared" si="18"/>
        <v/>
      </c>
      <c r="W265" s="19" t="str">
        <f t="shared" si="19"/>
        <v/>
      </c>
    </row>
    <row r="266" spans="1:23" ht="15.6" x14ac:dyDescent="0.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27" t="str">
        <f t="shared" si="16"/>
        <v/>
      </c>
      <c r="U266" s="28" t="str">
        <f t="shared" si="17"/>
        <v/>
      </c>
      <c r="V266" s="70" t="str">
        <f t="shared" si="18"/>
        <v/>
      </c>
      <c r="W266" s="19" t="str">
        <f t="shared" si="19"/>
        <v/>
      </c>
    </row>
    <row r="267" spans="1:23" ht="15.6" x14ac:dyDescent="0.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27" t="str">
        <f t="shared" si="16"/>
        <v/>
      </c>
      <c r="U267" s="28" t="str">
        <f t="shared" si="17"/>
        <v/>
      </c>
      <c r="V267" s="70" t="str">
        <f t="shared" si="18"/>
        <v/>
      </c>
      <c r="W267" s="19" t="str">
        <f t="shared" si="19"/>
        <v/>
      </c>
    </row>
    <row r="268" spans="1:23" ht="15.6" x14ac:dyDescent="0.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27" t="str">
        <f t="shared" si="16"/>
        <v/>
      </c>
      <c r="U268" s="28" t="str">
        <f t="shared" si="17"/>
        <v/>
      </c>
      <c r="V268" s="70" t="str">
        <f t="shared" si="18"/>
        <v/>
      </c>
      <c r="W268" s="19" t="str">
        <f t="shared" si="19"/>
        <v/>
      </c>
    </row>
    <row r="269" spans="1:23" ht="15.6" x14ac:dyDescent="0.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27" t="str">
        <f t="shared" si="16"/>
        <v/>
      </c>
      <c r="U269" s="28" t="str">
        <f t="shared" si="17"/>
        <v/>
      </c>
      <c r="V269" s="70" t="str">
        <f t="shared" si="18"/>
        <v/>
      </c>
      <c r="W269" s="19" t="str">
        <f t="shared" si="19"/>
        <v/>
      </c>
    </row>
    <row r="270" spans="1:23" ht="15.6" x14ac:dyDescent="0.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27" t="str">
        <f t="shared" si="16"/>
        <v/>
      </c>
      <c r="U270" s="28" t="str">
        <f t="shared" si="17"/>
        <v/>
      </c>
      <c r="V270" s="70" t="str">
        <f t="shared" si="18"/>
        <v/>
      </c>
      <c r="W270" s="19" t="str">
        <f t="shared" si="19"/>
        <v/>
      </c>
    </row>
    <row r="271" spans="1:23" ht="15.6" x14ac:dyDescent="0.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27" t="str">
        <f t="shared" si="16"/>
        <v/>
      </c>
      <c r="U271" s="28" t="str">
        <f t="shared" si="17"/>
        <v/>
      </c>
      <c r="V271" s="70" t="str">
        <f t="shared" si="18"/>
        <v/>
      </c>
      <c r="W271" s="19" t="str">
        <f t="shared" si="19"/>
        <v/>
      </c>
    </row>
    <row r="272" spans="1:23" ht="15.6" x14ac:dyDescent="0.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27" t="str">
        <f t="shared" si="16"/>
        <v/>
      </c>
      <c r="U272" s="28" t="str">
        <f t="shared" si="17"/>
        <v/>
      </c>
      <c r="V272" s="70" t="str">
        <f t="shared" si="18"/>
        <v/>
      </c>
      <c r="W272" s="19" t="str">
        <f t="shared" si="19"/>
        <v/>
      </c>
    </row>
    <row r="273" spans="1:23" ht="15.6" x14ac:dyDescent="0.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27" t="str">
        <f t="shared" si="16"/>
        <v/>
      </c>
      <c r="U273" s="28" t="str">
        <f t="shared" si="17"/>
        <v/>
      </c>
      <c r="V273" s="70" t="str">
        <f t="shared" si="18"/>
        <v/>
      </c>
      <c r="W273" s="19" t="str">
        <f t="shared" si="19"/>
        <v/>
      </c>
    </row>
    <row r="274" spans="1:23" ht="15.6" x14ac:dyDescent="0.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27" t="str">
        <f t="shared" si="16"/>
        <v/>
      </c>
      <c r="U274" s="28" t="str">
        <f t="shared" si="17"/>
        <v/>
      </c>
      <c r="V274" s="70" t="str">
        <f t="shared" si="18"/>
        <v/>
      </c>
      <c r="W274" s="19" t="str">
        <f t="shared" si="19"/>
        <v/>
      </c>
    </row>
    <row r="275" spans="1:23" ht="15.6" x14ac:dyDescent="0.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27" t="str">
        <f t="shared" si="16"/>
        <v/>
      </c>
      <c r="U275" s="28" t="str">
        <f t="shared" si="17"/>
        <v/>
      </c>
      <c r="V275" s="70" t="str">
        <f t="shared" si="18"/>
        <v/>
      </c>
      <c r="W275" s="19" t="str">
        <f t="shared" si="19"/>
        <v/>
      </c>
    </row>
    <row r="276" spans="1:23" ht="15.6" x14ac:dyDescent="0.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27" t="str">
        <f t="shared" si="16"/>
        <v/>
      </c>
      <c r="U276" s="28" t="str">
        <f t="shared" si="17"/>
        <v/>
      </c>
      <c r="V276" s="70" t="str">
        <f t="shared" si="18"/>
        <v/>
      </c>
      <c r="W276" s="19" t="str">
        <f t="shared" si="19"/>
        <v/>
      </c>
    </row>
    <row r="277" spans="1:23" ht="15.6" x14ac:dyDescent="0.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27" t="str">
        <f t="shared" si="16"/>
        <v/>
      </c>
      <c r="U277" s="28" t="str">
        <f t="shared" si="17"/>
        <v/>
      </c>
      <c r="V277" s="70" t="str">
        <f t="shared" si="18"/>
        <v/>
      </c>
      <c r="W277" s="19" t="str">
        <f t="shared" si="19"/>
        <v/>
      </c>
    </row>
    <row r="278" spans="1:23" ht="15.6" x14ac:dyDescent="0.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27" t="str">
        <f t="shared" si="16"/>
        <v/>
      </c>
      <c r="U278" s="28" t="str">
        <f t="shared" si="17"/>
        <v/>
      </c>
      <c r="V278" s="70" t="str">
        <f t="shared" si="18"/>
        <v/>
      </c>
      <c r="W278" s="19" t="str">
        <f t="shared" si="19"/>
        <v/>
      </c>
    </row>
    <row r="279" spans="1:23" ht="15.6" x14ac:dyDescent="0.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27" t="str">
        <f t="shared" si="16"/>
        <v/>
      </c>
      <c r="U279" s="28" t="str">
        <f t="shared" si="17"/>
        <v/>
      </c>
      <c r="V279" s="70" t="str">
        <f t="shared" si="18"/>
        <v/>
      </c>
      <c r="W279" s="19" t="str">
        <f t="shared" si="19"/>
        <v/>
      </c>
    </row>
    <row r="280" spans="1:23" ht="15.6" x14ac:dyDescent="0.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27" t="str">
        <f t="shared" si="16"/>
        <v/>
      </c>
      <c r="U280" s="28" t="str">
        <f t="shared" si="17"/>
        <v/>
      </c>
      <c r="V280" s="70" t="str">
        <f t="shared" si="18"/>
        <v/>
      </c>
      <c r="W280" s="19" t="str">
        <f t="shared" si="19"/>
        <v/>
      </c>
    </row>
    <row r="281" spans="1:23" ht="15.6" x14ac:dyDescent="0.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27" t="str">
        <f t="shared" si="16"/>
        <v/>
      </c>
      <c r="U281" s="28" t="str">
        <f t="shared" si="17"/>
        <v/>
      </c>
      <c r="V281" s="70" t="str">
        <f t="shared" si="18"/>
        <v/>
      </c>
      <c r="W281" s="19" t="str">
        <f t="shared" si="19"/>
        <v/>
      </c>
    </row>
    <row r="282" spans="1:23" ht="15.6" x14ac:dyDescent="0.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27" t="str">
        <f t="shared" si="16"/>
        <v/>
      </c>
      <c r="U282" s="28" t="str">
        <f t="shared" si="17"/>
        <v/>
      </c>
      <c r="V282" s="70" t="str">
        <f t="shared" si="18"/>
        <v/>
      </c>
      <c r="W282" s="19" t="str">
        <f t="shared" si="19"/>
        <v/>
      </c>
    </row>
    <row r="283" spans="1:23" ht="15.6" x14ac:dyDescent="0.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27" t="str">
        <f t="shared" si="16"/>
        <v/>
      </c>
      <c r="U283" s="28" t="str">
        <f t="shared" si="17"/>
        <v/>
      </c>
      <c r="V283" s="70" t="str">
        <f t="shared" si="18"/>
        <v/>
      </c>
      <c r="W283" s="19" t="str">
        <f t="shared" si="19"/>
        <v/>
      </c>
    </row>
    <row r="284" spans="1:23" ht="15.6" x14ac:dyDescent="0.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27" t="str">
        <f t="shared" si="16"/>
        <v/>
      </c>
      <c r="U284" s="28" t="str">
        <f t="shared" si="17"/>
        <v/>
      </c>
      <c r="V284" s="70" t="str">
        <f t="shared" si="18"/>
        <v/>
      </c>
      <c r="W284" s="19" t="str">
        <f t="shared" si="19"/>
        <v/>
      </c>
    </row>
    <row r="285" spans="1:23" ht="15.6" x14ac:dyDescent="0.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27" t="str">
        <f t="shared" si="16"/>
        <v/>
      </c>
      <c r="U285" s="28" t="str">
        <f t="shared" si="17"/>
        <v/>
      </c>
      <c r="V285" s="70" t="str">
        <f t="shared" si="18"/>
        <v/>
      </c>
      <c r="W285" s="19" t="str">
        <f t="shared" si="19"/>
        <v/>
      </c>
    </row>
    <row r="286" spans="1:23" ht="15.6" x14ac:dyDescent="0.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27" t="str">
        <f t="shared" si="16"/>
        <v/>
      </c>
      <c r="U286" s="28" t="str">
        <f t="shared" si="17"/>
        <v/>
      </c>
      <c r="V286" s="70" t="str">
        <f t="shared" si="18"/>
        <v/>
      </c>
      <c r="W286" s="19" t="str">
        <f t="shared" si="19"/>
        <v/>
      </c>
    </row>
    <row r="287" spans="1:23" ht="15.6" x14ac:dyDescent="0.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27" t="str">
        <f t="shared" si="16"/>
        <v/>
      </c>
      <c r="U287" s="28" t="str">
        <f t="shared" si="17"/>
        <v/>
      </c>
      <c r="V287" s="70" t="str">
        <f t="shared" si="18"/>
        <v/>
      </c>
      <c r="W287" s="19" t="str">
        <f t="shared" si="19"/>
        <v/>
      </c>
    </row>
    <row r="288" spans="1:23" ht="15.6" x14ac:dyDescent="0.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27" t="str">
        <f t="shared" si="16"/>
        <v/>
      </c>
      <c r="U288" s="28" t="str">
        <f t="shared" si="17"/>
        <v/>
      </c>
      <c r="V288" s="70" t="str">
        <f t="shared" si="18"/>
        <v/>
      </c>
      <c r="W288" s="19" t="str">
        <f t="shared" si="19"/>
        <v/>
      </c>
    </row>
    <row r="289" spans="1:23" ht="15.6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27" t="str">
        <f t="shared" si="16"/>
        <v/>
      </c>
      <c r="U289" s="28" t="str">
        <f t="shared" si="17"/>
        <v/>
      </c>
      <c r="V289" s="70" t="str">
        <f t="shared" si="18"/>
        <v/>
      </c>
      <c r="W289" s="19" t="str">
        <f t="shared" si="19"/>
        <v/>
      </c>
    </row>
    <row r="290" spans="1:23" ht="15.6" x14ac:dyDescent="0.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27" t="str">
        <f t="shared" si="16"/>
        <v/>
      </c>
      <c r="U290" s="28" t="str">
        <f t="shared" si="17"/>
        <v/>
      </c>
      <c r="V290" s="70" t="str">
        <f t="shared" si="18"/>
        <v/>
      </c>
      <c r="W290" s="19" t="str">
        <f t="shared" si="19"/>
        <v/>
      </c>
    </row>
    <row r="291" spans="1:23" ht="15.6" x14ac:dyDescent="0.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27" t="str">
        <f t="shared" si="16"/>
        <v/>
      </c>
      <c r="U291" s="28" t="str">
        <f t="shared" si="17"/>
        <v/>
      </c>
      <c r="V291" s="70" t="str">
        <f t="shared" si="18"/>
        <v/>
      </c>
      <c r="W291" s="19" t="str">
        <f t="shared" si="19"/>
        <v/>
      </c>
    </row>
    <row r="292" spans="1:23" ht="15.6" x14ac:dyDescent="0.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27" t="str">
        <f t="shared" si="16"/>
        <v/>
      </c>
      <c r="U292" s="28" t="str">
        <f t="shared" si="17"/>
        <v/>
      </c>
      <c r="V292" s="70" t="str">
        <f t="shared" si="18"/>
        <v/>
      </c>
      <c r="W292" s="19" t="str">
        <f t="shared" si="19"/>
        <v/>
      </c>
    </row>
    <row r="293" spans="1:23" ht="15.6" x14ac:dyDescent="0.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27" t="str">
        <f t="shared" si="16"/>
        <v/>
      </c>
      <c r="U293" s="28" t="str">
        <f t="shared" si="17"/>
        <v/>
      </c>
      <c r="V293" s="70" t="str">
        <f t="shared" si="18"/>
        <v/>
      </c>
      <c r="W293" s="19" t="str">
        <f t="shared" si="19"/>
        <v/>
      </c>
    </row>
    <row r="294" spans="1:23" ht="15.6" x14ac:dyDescent="0.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27" t="str">
        <f t="shared" si="16"/>
        <v/>
      </c>
      <c r="U294" s="28" t="str">
        <f t="shared" si="17"/>
        <v/>
      </c>
      <c r="V294" s="70" t="str">
        <f t="shared" si="18"/>
        <v/>
      </c>
      <c r="W294" s="19" t="str">
        <f t="shared" si="19"/>
        <v/>
      </c>
    </row>
    <row r="295" spans="1:23" ht="15.6" x14ac:dyDescent="0.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27" t="str">
        <f t="shared" si="16"/>
        <v/>
      </c>
      <c r="U295" s="28" t="str">
        <f t="shared" si="17"/>
        <v/>
      </c>
      <c r="V295" s="70" t="str">
        <f t="shared" si="18"/>
        <v/>
      </c>
      <c r="W295" s="19" t="str">
        <f t="shared" si="19"/>
        <v/>
      </c>
    </row>
    <row r="296" spans="1:23" ht="15.6" x14ac:dyDescent="0.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27" t="str">
        <f t="shared" si="16"/>
        <v/>
      </c>
      <c r="U296" s="28" t="str">
        <f t="shared" si="17"/>
        <v/>
      </c>
      <c r="V296" s="70" t="str">
        <f t="shared" si="18"/>
        <v/>
      </c>
      <c r="W296" s="19" t="str">
        <f t="shared" si="19"/>
        <v/>
      </c>
    </row>
    <row r="297" spans="1:23" ht="15.6" x14ac:dyDescent="0.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27" t="str">
        <f t="shared" si="16"/>
        <v/>
      </c>
      <c r="U297" s="28" t="str">
        <f t="shared" si="17"/>
        <v/>
      </c>
      <c r="V297" s="70" t="str">
        <f t="shared" si="18"/>
        <v/>
      </c>
      <c r="W297" s="19" t="str">
        <f t="shared" si="19"/>
        <v/>
      </c>
    </row>
    <row r="298" spans="1:23" ht="15.6" x14ac:dyDescent="0.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27" t="str">
        <f t="shared" si="16"/>
        <v/>
      </c>
      <c r="U298" s="28" t="str">
        <f t="shared" si="17"/>
        <v/>
      </c>
      <c r="V298" s="70" t="str">
        <f t="shared" si="18"/>
        <v/>
      </c>
      <c r="W298" s="19" t="str">
        <f t="shared" si="19"/>
        <v/>
      </c>
    </row>
    <row r="299" spans="1:23" ht="15.6" x14ac:dyDescent="0.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27" t="str">
        <f t="shared" si="16"/>
        <v/>
      </c>
      <c r="U299" s="28" t="str">
        <f t="shared" si="17"/>
        <v/>
      </c>
      <c r="V299" s="70" t="str">
        <f t="shared" si="18"/>
        <v/>
      </c>
      <c r="W299" s="19" t="str">
        <f t="shared" si="19"/>
        <v/>
      </c>
    </row>
    <row r="300" spans="1:23" ht="15.6" x14ac:dyDescent="0.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27" t="str">
        <f t="shared" si="16"/>
        <v/>
      </c>
      <c r="U300" s="28" t="str">
        <f t="shared" si="17"/>
        <v/>
      </c>
      <c r="V300" s="70" t="str">
        <f t="shared" si="18"/>
        <v/>
      </c>
      <c r="W300" s="19" t="str">
        <f t="shared" si="19"/>
        <v/>
      </c>
    </row>
    <row r="301" spans="1:23" ht="15.6" x14ac:dyDescent="0.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27" t="str">
        <f t="shared" si="16"/>
        <v/>
      </c>
      <c r="U301" s="28" t="str">
        <f t="shared" si="17"/>
        <v/>
      </c>
      <c r="V301" s="70" t="str">
        <f t="shared" si="18"/>
        <v/>
      </c>
      <c r="W301" s="19" t="str">
        <f t="shared" si="19"/>
        <v/>
      </c>
    </row>
    <row r="302" spans="1:23" ht="15.6" x14ac:dyDescent="0.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27" t="str">
        <f t="shared" si="16"/>
        <v/>
      </c>
      <c r="U302" s="28" t="str">
        <f t="shared" si="17"/>
        <v/>
      </c>
      <c r="V302" s="70" t="str">
        <f t="shared" si="18"/>
        <v/>
      </c>
      <c r="W302" s="19" t="str">
        <f t="shared" si="19"/>
        <v/>
      </c>
    </row>
    <row r="303" spans="1:23" ht="15.6" x14ac:dyDescent="0.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27" t="str">
        <f t="shared" si="16"/>
        <v/>
      </c>
      <c r="U303" s="28" t="str">
        <f t="shared" si="17"/>
        <v/>
      </c>
      <c r="V303" s="70" t="str">
        <f t="shared" si="18"/>
        <v/>
      </c>
      <c r="W303" s="19" t="str">
        <f t="shared" si="19"/>
        <v/>
      </c>
    </row>
    <row r="304" spans="1:23" ht="15.6" x14ac:dyDescent="0.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27" t="str">
        <f t="shared" si="16"/>
        <v/>
      </c>
      <c r="U304" s="28" t="str">
        <f t="shared" si="17"/>
        <v/>
      </c>
      <c r="V304" s="70" t="str">
        <f t="shared" si="18"/>
        <v/>
      </c>
      <c r="W304" s="19" t="str">
        <f t="shared" si="19"/>
        <v/>
      </c>
    </row>
    <row r="305" spans="1:23" ht="15.6" x14ac:dyDescent="0.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27" t="str">
        <f t="shared" si="16"/>
        <v/>
      </c>
      <c r="U305" s="28" t="str">
        <f t="shared" si="17"/>
        <v/>
      </c>
      <c r="V305" s="70" t="str">
        <f t="shared" si="18"/>
        <v/>
      </c>
      <c r="W305" s="19" t="str">
        <f t="shared" si="19"/>
        <v/>
      </c>
    </row>
    <row r="306" spans="1:23" ht="15.6" x14ac:dyDescent="0.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27" t="str">
        <f t="shared" si="16"/>
        <v/>
      </c>
      <c r="U306" s="28" t="str">
        <f t="shared" si="17"/>
        <v/>
      </c>
      <c r="V306" s="70" t="str">
        <f t="shared" si="18"/>
        <v/>
      </c>
      <c r="W306" s="19" t="str">
        <f t="shared" si="19"/>
        <v/>
      </c>
    </row>
    <row r="307" spans="1:23" ht="15.6" x14ac:dyDescent="0.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27" t="str">
        <f t="shared" si="16"/>
        <v/>
      </c>
      <c r="U307" s="28" t="str">
        <f t="shared" si="17"/>
        <v/>
      </c>
      <c r="V307" s="70" t="str">
        <f t="shared" si="18"/>
        <v/>
      </c>
      <c r="W307" s="19" t="str">
        <f t="shared" si="19"/>
        <v/>
      </c>
    </row>
    <row r="308" spans="1:23" ht="15.6" x14ac:dyDescent="0.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27" t="str">
        <f t="shared" si="16"/>
        <v/>
      </c>
      <c r="U308" s="28" t="str">
        <f t="shared" si="17"/>
        <v/>
      </c>
      <c r="V308" s="70" t="str">
        <f t="shared" si="18"/>
        <v/>
      </c>
      <c r="W308" s="19" t="str">
        <f t="shared" si="19"/>
        <v/>
      </c>
    </row>
    <row r="309" spans="1:23" ht="15.6" x14ac:dyDescent="0.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27" t="str">
        <f t="shared" si="16"/>
        <v/>
      </c>
      <c r="U309" s="28" t="str">
        <f t="shared" si="17"/>
        <v/>
      </c>
      <c r="V309" s="70" t="str">
        <f t="shared" si="18"/>
        <v/>
      </c>
      <c r="W309" s="19" t="str">
        <f t="shared" si="19"/>
        <v/>
      </c>
    </row>
    <row r="310" spans="1:23" ht="15.6" x14ac:dyDescent="0.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27" t="str">
        <f t="shared" si="16"/>
        <v/>
      </c>
      <c r="U310" s="28" t="str">
        <f t="shared" si="17"/>
        <v/>
      </c>
      <c r="V310" s="70" t="str">
        <f t="shared" si="18"/>
        <v/>
      </c>
      <c r="W310" s="19" t="str">
        <f t="shared" si="19"/>
        <v/>
      </c>
    </row>
    <row r="311" spans="1:23" ht="15.6" x14ac:dyDescent="0.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27" t="str">
        <f t="shared" si="16"/>
        <v/>
      </c>
      <c r="U311" s="28" t="str">
        <f t="shared" si="17"/>
        <v/>
      </c>
      <c r="V311" s="70" t="str">
        <f t="shared" si="18"/>
        <v/>
      </c>
      <c r="W311" s="19" t="str">
        <f t="shared" si="19"/>
        <v/>
      </c>
    </row>
    <row r="312" spans="1:23" ht="15.6" x14ac:dyDescent="0.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27" t="str">
        <f t="shared" si="16"/>
        <v/>
      </c>
      <c r="U312" s="28" t="str">
        <f t="shared" si="17"/>
        <v/>
      </c>
      <c r="V312" s="70" t="str">
        <f t="shared" si="18"/>
        <v/>
      </c>
      <c r="W312" s="19" t="str">
        <f t="shared" si="19"/>
        <v/>
      </c>
    </row>
    <row r="313" spans="1:23" ht="15.6" x14ac:dyDescent="0.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27" t="str">
        <f t="shared" si="16"/>
        <v/>
      </c>
      <c r="U313" s="28" t="str">
        <f t="shared" si="17"/>
        <v/>
      </c>
      <c r="V313" s="70" t="str">
        <f t="shared" si="18"/>
        <v/>
      </c>
      <c r="W313" s="19" t="str">
        <f t="shared" si="19"/>
        <v/>
      </c>
    </row>
    <row r="314" spans="1:23" ht="15.6" x14ac:dyDescent="0.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27" t="str">
        <f t="shared" si="16"/>
        <v/>
      </c>
      <c r="U314" s="28" t="str">
        <f t="shared" si="17"/>
        <v/>
      </c>
      <c r="V314" s="70" t="str">
        <f t="shared" si="18"/>
        <v/>
      </c>
      <c r="W314" s="19" t="str">
        <f t="shared" si="19"/>
        <v/>
      </c>
    </row>
    <row r="315" spans="1:23" ht="15.6" x14ac:dyDescent="0.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27" t="str">
        <f t="shared" si="16"/>
        <v/>
      </c>
      <c r="U315" s="28" t="str">
        <f t="shared" si="17"/>
        <v/>
      </c>
      <c r="V315" s="70" t="str">
        <f t="shared" si="18"/>
        <v/>
      </c>
      <c r="W315" s="19" t="str">
        <f t="shared" si="19"/>
        <v/>
      </c>
    </row>
    <row r="316" spans="1:23" ht="15.6" x14ac:dyDescent="0.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27" t="str">
        <f t="shared" si="16"/>
        <v/>
      </c>
      <c r="U316" s="28" t="str">
        <f t="shared" si="17"/>
        <v/>
      </c>
      <c r="V316" s="70" t="str">
        <f t="shared" si="18"/>
        <v/>
      </c>
      <c r="W316" s="19" t="str">
        <f t="shared" si="19"/>
        <v/>
      </c>
    </row>
    <row r="317" spans="1:23" ht="15.6" x14ac:dyDescent="0.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27" t="str">
        <f t="shared" si="16"/>
        <v/>
      </c>
      <c r="U317" s="28" t="str">
        <f t="shared" si="17"/>
        <v/>
      </c>
      <c r="V317" s="70" t="str">
        <f t="shared" si="18"/>
        <v/>
      </c>
      <c r="W317" s="19" t="str">
        <f t="shared" si="19"/>
        <v/>
      </c>
    </row>
    <row r="318" spans="1:23" ht="15.6" x14ac:dyDescent="0.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27" t="str">
        <f t="shared" si="16"/>
        <v/>
      </c>
      <c r="U318" s="28" t="str">
        <f t="shared" si="17"/>
        <v/>
      </c>
      <c r="V318" s="70" t="str">
        <f t="shared" si="18"/>
        <v/>
      </c>
      <c r="W318" s="19" t="str">
        <f t="shared" si="19"/>
        <v/>
      </c>
    </row>
    <row r="319" spans="1:23" ht="15.6" x14ac:dyDescent="0.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27" t="str">
        <f t="shared" si="16"/>
        <v/>
      </c>
      <c r="U319" s="28" t="str">
        <f t="shared" si="17"/>
        <v/>
      </c>
      <c r="V319" s="70" t="str">
        <f t="shared" si="18"/>
        <v/>
      </c>
      <c r="W319" s="19" t="str">
        <f t="shared" si="19"/>
        <v/>
      </c>
    </row>
    <row r="320" spans="1:23" ht="15.6" x14ac:dyDescent="0.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27" t="str">
        <f t="shared" si="16"/>
        <v/>
      </c>
      <c r="U320" s="28" t="str">
        <f t="shared" si="17"/>
        <v/>
      </c>
      <c r="V320" s="70" t="str">
        <f t="shared" si="18"/>
        <v/>
      </c>
      <c r="W320" s="19" t="str">
        <f t="shared" si="19"/>
        <v/>
      </c>
    </row>
    <row r="321" spans="1:23" ht="15.6" x14ac:dyDescent="0.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27" t="str">
        <f t="shared" si="16"/>
        <v/>
      </c>
      <c r="U321" s="28" t="str">
        <f t="shared" si="17"/>
        <v/>
      </c>
      <c r="V321" s="70" t="str">
        <f t="shared" si="18"/>
        <v/>
      </c>
      <c r="W321" s="19" t="str">
        <f t="shared" si="19"/>
        <v/>
      </c>
    </row>
    <row r="322" spans="1:23" ht="15.6" x14ac:dyDescent="0.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27" t="str">
        <f t="shared" si="16"/>
        <v/>
      </c>
      <c r="U322" s="28" t="str">
        <f t="shared" si="17"/>
        <v/>
      </c>
      <c r="V322" s="70" t="str">
        <f t="shared" si="18"/>
        <v/>
      </c>
      <c r="W322" s="19" t="str">
        <f t="shared" si="19"/>
        <v/>
      </c>
    </row>
    <row r="323" spans="1:23" ht="15.6" x14ac:dyDescent="0.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27" t="str">
        <f t="shared" si="16"/>
        <v/>
      </c>
      <c r="U323" s="28" t="str">
        <f t="shared" si="17"/>
        <v/>
      </c>
      <c r="V323" s="70" t="str">
        <f t="shared" si="18"/>
        <v/>
      </c>
      <c r="W323" s="19" t="str">
        <f t="shared" si="19"/>
        <v/>
      </c>
    </row>
    <row r="324" spans="1:23" ht="15.6" x14ac:dyDescent="0.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27" t="str">
        <f t="shared" si="16"/>
        <v/>
      </c>
      <c r="U324" s="28" t="str">
        <f t="shared" si="17"/>
        <v/>
      </c>
      <c r="V324" s="70" t="str">
        <f t="shared" si="18"/>
        <v/>
      </c>
      <c r="W324" s="19" t="str">
        <f t="shared" si="19"/>
        <v/>
      </c>
    </row>
    <row r="325" spans="1:23" ht="15.6" x14ac:dyDescent="0.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27" t="str">
        <f t="shared" si="16"/>
        <v/>
      </c>
      <c r="U325" s="28" t="str">
        <f t="shared" si="17"/>
        <v/>
      </c>
      <c r="V325" s="70" t="str">
        <f t="shared" si="18"/>
        <v/>
      </c>
      <c r="W325" s="19" t="str">
        <f t="shared" si="19"/>
        <v/>
      </c>
    </row>
    <row r="326" spans="1:23" ht="15.6" x14ac:dyDescent="0.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27" t="str">
        <f t="shared" ref="T326:T389" si="20">IF(COUNTA(D326:S326)=0, "",
   IF(AND(D326="",COUNTA(E326:S326)&lt;=4),SUM(D326:S326),
     IF(AND(D326&lt;&gt;"",COUNTA(E326:S326)&lt;=4),SUM(D326:S326),
     IF(D326="", LARGE(E326:S326,1)+LARGE(E326:S326,2)+LARGE(E326:S326,3)+LARGE(E326:S326,4),
            D326 + LARGE(E326:S326,1)+LARGE(E326:S326,2)+LARGE(E326:S326,3)+LARGE(E326:S326,4)))))</f>
        <v/>
      </c>
      <c r="U326" s="28" t="str">
        <f t="shared" ref="U326:U389" si="21">IF(T326="","",T326/500)</f>
        <v/>
      </c>
      <c r="V326" s="70" t="str">
        <f t="shared" ref="V326:V389" si="22">IF(T326="","",
IF(OR(COUNT(D326:S326)&lt;4,AND(COUNT(D326:S326)&gt;=4,D326&lt;33,COUNTIF(E326:S326,"&gt;=33")&lt;=3),AND(COUNT(D326:S326)&gt;=4,D326&gt;=33,COUNTIF(E326:S326,"&gt;=33")&lt;=2),U326&lt;33%),"Fail",
IF(OR(AND(COUNT(D326:S326)&gt;=4,D326&lt;33,COUNTIF(E326:S326,"&gt;=33")&gt;=4),AND(COUNT(D326:S326)&gt;=4,D326&gt;=33,COUNTIF(E326:S326,"&gt;=33")=3)),"Compartment","Pass")))</f>
        <v/>
      </c>
      <c r="W326" s="19" t="str">
        <f t="shared" ref="W326:W389" si="23">IF(U326="","",IF(U326&lt;=60%,"1. &lt;=60%",IF(U326&lt;=70%,"2. 61-70%",IF(U326&lt;=80%,"3. 71-80%",IF(U326&lt;=90%,"4. 81-90%",IF(U326&gt;90%,"5. above 90%"))))))</f>
        <v/>
      </c>
    </row>
    <row r="327" spans="1:23" ht="15.6" x14ac:dyDescent="0.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27" t="str">
        <f t="shared" si="20"/>
        <v/>
      </c>
      <c r="U327" s="28" t="str">
        <f t="shared" si="21"/>
        <v/>
      </c>
      <c r="V327" s="70" t="str">
        <f t="shared" si="22"/>
        <v/>
      </c>
      <c r="W327" s="19" t="str">
        <f t="shared" si="23"/>
        <v/>
      </c>
    </row>
    <row r="328" spans="1:23" ht="15.6" x14ac:dyDescent="0.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27" t="str">
        <f t="shared" si="20"/>
        <v/>
      </c>
      <c r="U328" s="28" t="str">
        <f t="shared" si="21"/>
        <v/>
      </c>
      <c r="V328" s="70" t="str">
        <f t="shared" si="22"/>
        <v/>
      </c>
      <c r="W328" s="19" t="str">
        <f t="shared" si="23"/>
        <v/>
      </c>
    </row>
    <row r="329" spans="1:23" ht="15.6" x14ac:dyDescent="0.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27" t="str">
        <f t="shared" si="20"/>
        <v/>
      </c>
      <c r="U329" s="28" t="str">
        <f t="shared" si="21"/>
        <v/>
      </c>
      <c r="V329" s="70" t="str">
        <f t="shared" si="22"/>
        <v/>
      </c>
      <c r="W329" s="19" t="str">
        <f t="shared" si="23"/>
        <v/>
      </c>
    </row>
    <row r="330" spans="1:23" ht="15.6" x14ac:dyDescent="0.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27" t="str">
        <f t="shared" si="20"/>
        <v/>
      </c>
      <c r="U330" s="28" t="str">
        <f t="shared" si="21"/>
        <v/>
      </c>
      <c r="V330" s="70" t="str">
        <f t="shared" si="22"/>
        <v/>
      </c>
      <c r="W330" s="19" t="str">
        <f t="shared" si="23"/>
        <v/>
      </c>
    </row>
    <row r="331" spans="1:23" ht="15.6" x14ac:dyDescent="0.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27" t="str">
        <f t="shared" si="20"/>
        <v/>
      </c>
      <c r="U331" s="28" t="str">
        <f t="shared" si="21"/>
        <v/>
      </c>
      <c r="V331" s="70" t="str">
        <f t="shared" si="22"/>
        <v/>
      </c>
      <c r="W331" s="19" t="str">
        <f t="shared" si="23"/>
        <v/>
      </c>
    </row>
    <row r="332" spans="1:23" ht="15.6" x14ac:dyDescent="0.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27" t="str">
        <f t="shared" si="20"/>
        <v/>
      </c>
      <c r="U332" s="28" t="str">
        <f t="shared" si="21"/>
        <v/>
      </c>
      <c r="V332" s="70" t="str">
        <f t="shared" si="22"/>
        <v/>
      </c>
      <c r="W332" s="19" t="str">
        <f t="shared" si="23"/>
        <v/>
      </c>
    </row>
    <row r="333" spans="1:23" ht="15.6" x14ac:dyDescent="0.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27" t="str">
        <f t="shared" si="20"/>
        <v/>
      </c>
      <c r="U333" s="28" t="str">
        <f t="shared" si="21"/>
        <v/>
      </c>
      <c r="V333" s="70" t="str">
        <f t="shared" si="22"/>
        <v/>
      </c>
      <c r="W333" s="19" t="str">
        <f t="shared" si="23"/>
        <v/>
      </c>
    </row>
    <row r="334" spans="1:23" ht="15.6" x14ac:dyDescent="0.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27" t="str">
        <f t="shared" si="20"/>
        <v/>
      </c>
      <c r="U334" s="28" t="str">
        <f t="shared" si="21"/>
        <v/>
      </c>
      <c r="V334" s="70" t="str">
        <f t="shared" si="22"/>
        <v/>
      </c>
      <c r="W334" s="19" t="str">
        <f t="shared" si="23"/>
        <v/>
      </c>
    </row>
    <row r="335" spans="1:23" ht="15.6" x14ac:dyDescent="0.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27" t="str">
        <f t="shared" si="20"/>
        <v/>
      </c>
      <c r="U335" s="28" t="str">
        <f t="shared" si="21"/>
        <v/>
      </c>
      <c r="V335" s="70" t="str">
        <f t="shared" si="22"/>
        <v/>
      </c>
      <c r="W335" s="19" t="str">
        <f t="shared" si="23"/>
        <v/>
      </c>
    </row>
    <row r="336" spans="1:23" ht="15.6" x14ac:dyDescent="0.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27" t="str">
        <f t="shared" si="20"/>
        <v/>
      </c>
      <c r="U336" s="28" t="str">
        <f t="shared" si="21"/>
        <v/>
      </c>
      <c r="V336" s="70" t="str">
        <f t="shared" si="22"/>
        <v/>
      </c>
      <c r="W336" s="19" t="str">
        <f t="shared" si="23"/>
        <v/>
      </c>
    </row>
    <row r="337" spans="1:23" ht="15.6" x14ac:dyDescent="0.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27" t="str">
        <f t="shared" si="20"/>
        <v/>
      </c>
      <c r="U337" s="28" t="str">
        <f t="shared" si="21"/>
        <v/>
      </c>
      <c r="V337" s="70" t="str">
        <f t="shared" si="22"/>
        <v/>
      </c>
      <c r="W337" s="19" t="str">
        <f t="shared" si="23"/>
        <v/>
      </c>
    </row>
    <row r="338" spans="1:23" ht="15.6" x14ac:dyDescent="0.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27" t="str">
        <f t="shared" si="20"/>
        <v/>
      </c>
      <c r="U338" s="28" t="str">
        <f t="shared" si="21"/>
        <v/>
      </c>
      <c r="V338" s="70" t="str">
        <f t="shared" si="22"/>
        <v/>
      </c>
      <c r="W338" s="19" t="str">
        <f t="shared" si="23"/>
        <v/>
      </c>
    </row>
    <row r="339" spans="1:23" ht="15.6" x14ac:dyDescent="0.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27" t="str">
        <f t="shared" si="20"/>
        <v/>
      </c>
      <c r="U339" s="28" t="str">
        <f t="shared" si="21"/>
        <v/>
      </c>
      <c r="V339" s="70" t="str">
        <f t="shared" si="22"/>
        <v/>
      </c>
      <c r="W339" s="19" t="str">
        <f t="shared" si="23"/>
        <v/>
      </c>
    </row>
    <row r="340" spans="1:23" ht="15.6" x14ac:dyDescent="0.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27" t="str">
        <f t="shared" si="20"/>
        <v/>
      </c>
      <c r="U340" s="28" t="str">
        <f t="shared" si="21"/>
        <v/>
      </c>
      <c r="V340" s="70" t="str">
        <f t="shared" si="22"/>
        <v/>
      </c>
      <c r="W340" s="19" t="str">
        <f t="shared" si="23"/>
        <v/>
      </c>
    </row>
    <row r="341" spans="1:23" ht="15.6" x14ac:dyDescent="0.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27" t="str">
        <f t="shared" si="20"/>
        <v/>
      </c>
      <c r="U341" s="28" t="str">
        <f t="shared" si="21"/>
        <v/>
      </c>
      <c r="V341" s="70" t="str">
        <f t="shared" si="22"/>
        <v/>
      </c>
      <c r="W341" s="19" t="str">
        <f t="shared" si="23"/>
        <v/>
      </c>
    </row>
    <row r="342" spans="1:23" ht="15.6" x14ac:dyDescent="0.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27" t="str">
        <f t="shared" si="20"/>
        <v/>
      </c>
      <c r="U342" s="28" t="str">
        <f t="shared" si="21"/>
        <v/>
      </c>
      <c r="V342" s="70" t="str">
        <f t="shared" si="22"/>
        <v/>
      </c>
      <c r="W342" s="19" t="str">
        <f t="shared" si="23"/>
        <v/>
      </c>
    </row>
    <row r="343" spans="1:23" ht="15.6" x14ac:dyDescent="0.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27" t="str">
        <f t="shared" si="20"/>
        <v/>
      </c>
      <c r="U343" s="28" t="str">
        <f t="shared" si="21"/>
        <v/>
      </c>
      <c r="V343" s="70" t="str">
        <f t="shared" si="22"/>
        <v/>
      </c>
      <c r="W343" s="19" t="str">
        <f t="shared" si="23"/>
        <v/>
      </c>
    </row>
    <row r="344" spans="1:23" ht="15.6" x14ac:dyDescent="0.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27" t="str">
        <f t="shared" si="20"/>
        <v/>
      </c>
      <c r="U344" s="28" t="str">
        <f t="shared" si="21"/>
        <v/>
      </c>
      <c r="V344" s="70" t="str">
        <f t="shared" si="22"/>
        <v/>
      </c>
      <c r="W344" s="19" t="str">
        <f t="shared" si="23"/>
        <v/>
      </c>
    </row>
    <row r="345" spans="1:23" ht="15.6" x14ac:dyDescent="0.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27" t="str">
        <f t="shared" si="20"/>
        <v/>
      </c>
      <c r="U345" s="28" t="str">
        <f t="shared" si="21"/>
        <v/>
      </c>
      <c r="V345" s="70" t="str">
        <f t="shared" si="22"/>
        <v/>
      </c>
      <c r="W345" s="19" t="str">
        <f t="shared" si="23"/>
        <v/>
      </c>
    </row>
    <row r="346" spans="1:23" ht="15.6" x14ac:dyDescent="0.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27" t="str">
        <f t="shared" si="20"/>
        <v/>
      </c>
      <c r="U346" s="28" t="str">
        <f t="shared" si="21"/>
        <v/>
      </c>
      <c r="V346" s="70" t="str">
        <f t="shared" si="22"/>
        <v/>
      </c>
      <c r="W346" s="19" t="str">
        <f t="shared" si="23"/>
        <v/>
      </c>
    </row>
    <row r="347" spans="1:23" ht="15.6" x14ac:dyDescent="0.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27" t="str">
        <f t="shared" si="20"/>
        <v/>
      </c>
      <c r="U347" s="28" t="str">
        <f t="shared" si="21"/>
        <v/>
      </c>
      <c r="V347" s="70" t="str">
        <f t="shared" si="22"/>
        <v/>
      </c>
      <c r="W347" s="19" t="str">
        <f t="shared" si="23"/>
        <v/>
      </c>
    </row>
    <row r="348" spans="1:23" ht="15.6" x14ac:dyDescent="0.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27" t="str">
        <f t="shared" si="20"/>
        <v/>
      </c>
      <c r="U348" s="28" t="str">
        <f t="shared" si="21"/>
        <v/>
      </c>
      <c r="V348" s="70" t="str">
        <f t="shared" si="22"/>
        <v/>
      </c>
      <c r="W348" s="19" t="str">
        <f t="shared" si="23"/>
        <v/>
      </c>
    </row>
    <row r="349" spans="1:23" ht="15.6" x14ac:dyDescent="0.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27" t="str">
        <f t="shared" si="20"/>
        <v/>
      </c>
      <c r="U349" s="28" t="str">
        <f t="shared" si="21"/>
        <v/>
      </c>
      <c r="V349" s="70" t="str">
        <f t="shared" si="22"/>
        <v/>
      </c>
      <c r="W349" s="19" t="str">
        <f t="shared" si="23"/>
        <v/>
      </c>
    </row>
    <row r="350" spans="1:23" ht="15.6" x14ac:dyDescent="0.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27" t="str">
        <f t="shared" si="20"/>
        <v/>
      </c>
      <c r="U350" s="28" t="str">
        <f t="shared" si="21"/>
        <v/>
      </c>
      <c r="V350" s="70" t="str">
        <f t="shared" si="22"/>
        <v/>
      </c>
      <c r="W350" s="19" t="str">
        <f t="shared" si="23"/>
        <v/>
      </c>
    </row>
    <row r="351" spans="1:23" ht="15.6" x14ac:dyDescent="0.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27" t="str">
        <f t="shared" si="20"/>
        <v/>
      </c>
      <c r="U351" s="28" t="str">
        <f t="shared" si="21"/>
        <v/>
      </c>
      <c r="V351" s="70" t="str">
        <f t="shared" si="22"/>
        <v/>
      </c>
      <c r="W351" s="19" t="str">
        <f t="shared" si="23"/>
        <v/>
      </c>
    </row>
    <row r="352" spans="1:23" ht="15.6" x14ac:dyDescent="0.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27" t="str">
        <f t="shared" si="20"/>
        <v/>
      </c>
      <c r="U352" s="28" t="str">
        <f t="shared" si="21"/>
        <v/>
      </c>
      <c r="V352" s="70" t="str">
        <f t="shared" si="22"/>
        <v/>
      </c>
      <c r="W352" s="19" t="str">
        <f t="shared" si="23"/>
        <v/>
      </c>
    </row>
    <row r="353" spans="1:23" ht="15.6" x14ac:dyDescent="0.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27" t="str">
        <f t="shared" si="20"/>
        <v/>
      </c>
      <c r="U353" s="28" t="str">
        <f t="shared" si="21"/>
        <v/>
      </c>
      <c r="V353" s="70" t="str">
        <f t="shared" si="22"/>
        <v/>
      </c>
      <c r="W353" s="19" t="str">
        <f t="shared" si="23"/>
        <v/>
      </c>
    </row>
    <row r="354" spans="1:23" ht="15.6" x14ac:dyDescent="0.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27" t="str">
        <f t="shared" si="20"/>
        <v/>
      </c>
      <c r="U354" s="28" t="str">
        <f t="shared" si="21"/>
        <v/>
      </c>
      <c r="V354" s="70" t="str">
        <f t="shared" si="22"/>
        <v/>
      </c>
      <c r="W354" s="19" t="str">
        <f t="shared" si="23"/>
        <v/>
      </c>
    </row>
    <row r="355" spans="1:23" ht="15.6" x14ac:dyDescent="0.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27" t="str">
        <f t="shared" si="20"/>
        <v/>
      </c>
      <c r="U355" s="28" t="str">
        <f t="shared" si="21"/>
        <v/>
      </c>
      <c r="V355" s="70" t="str">
        <f t="shared" si="22"/>
        <v/>
      </c>
      <c r="W355" s="19" t="str">
        <f t="shared" si="23"/>
        <v/>
      </c>
    </row>
    <row r="356" spans="1:23" ht="15.6" x14ac:dyDescent="0.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27" t="str">
        <f t="shared" si="20"/>
        <v/>
      </c>
      <c r="U356" s="28" t="str">
        <f t="shared" si="21"/>
        <v/>
      </c>
      <c r="V356" s="70" t="str">
        <f t="shared" si="22"/>
        <v/>
      </c>
      <c r="W356" s="19" t="str">
        <f t="shared" si="23"/>
        <v/>
      </c>
    </row>
    <row r="357" spans="1:23" ht="15.6" x14ac:dyDescent="0.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27" t="str">
        <f t="shared" si="20"/>
        <v/>
      </c>
      <c r="U357" s="28" t="str">
        <f t="shared" si="21"/>
        <v/>
      </c>
      <c r="V357" s="70" t="str">
        <f t="shared" si="22"/>
        <v/>
      </c>
      <c r="W357" s="19" t="str">
        <f t="shared" si="23"/>
        <v/>
      </c>
    </row>
    <row r="358" spans="1:23" ht="15.6" x14ac:dyDescent="0.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27" t="str">
        <f t="shared" si="20"/>
        <v/>
      </c>
      <c r="U358" s="28" t="str">
        <f t="shared" si="21"/>
        <v/>
      </c>
      <c r="V358" s="70" t="str">
        <f t="shared" si="22"/>
        <v/>
      </c>
      <c r="W358" s="19" t="str">
        <f t="shared" si="23"/>
        <v/>
      </c>
    </row>
    <row r="359" spans="1:23" ht="15.6" x14ac:dyDescent="0.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27" t="str">
        <f t="shared" si="20"/>
        <v/>
      </c>
      <c r="U359" s="28" t="str">
        <f t="shared" si="21"/>
        <v/>
      </c>
      <c r="V359" s="70" t="str">
        <f t="shared" si="22"/>
        <v/>
      </c>
      <c r="W359" s="19" t="str">
        <f t="shared" si="23"/>
        <v/>
      </c>
    </row>
    <row r="360" spans="1:23" ht="15.6" x14ac:dyDescent="0.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27" t="str">
        <f t="shared" si="20"/>
        <v/>
      </c>
      <c r="U360" s="28" t="str">
        <f t="shared" si="21"/>
        <v/>
      </c>
      <c r="V360" s="70" t="str">
        <f t="shared" si="22"/>
        <v/>
      </c>
      <c r="W360" s="19" t="str">
        <f t="shared" si="23"/>
        <v/>
      </c>
    </row>
    <row r="361" spans="1:23" ht="15.6" x14ac:dyDescent="0.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27" t="str">
        <f t="shared" si="20"/>
        <v/>
      </c>
      <c r="U361" s="28" t="str">
        <f t="shared" si="21"/>
        <v/>
      </c>
      <c r="V361" s="70" t="str">
        <f t="shared" si="22"/>
        <v/>
      </c>
      <c r="W361" s="19" t="str">
        <f t="shared" si="23"/>
        <v/>
      </c>
    </row>
    <row r="362" spans="1:23" ht="15.6" x14ac:dyDescent="0.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27" t="str">
        <f t="shared" si="20"/>
        <v/>
      </c>
      <c r="U362" s="28" t="str">
        <f t="shared" si="21"/>
        <v/>
      </c>
      <c r="V362" s="70" t="str">
        <f t="shared" si="22"/>
        <v/>
      </c>
      <c r="W362" s="19" t="str">
        <f t="shared" si="23"/>
        <v/>
      </c>
    </row>
    <row r="363" spans="1:23" ht="15.6" x14ac:dyDescent="0.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27" t="str">
        <f t="shared" si="20"/>
        <v/>
      </c>
      <c r="U363" s="28" t="str">
        <f t="shared" si="21"/>
        <v/>
      </c>
      <c r="V363" s="70" t="str">
        <f t="shared" si="22"/>
        <v/>
      </c>
      <c r="W363" s="19" t="str">
        <f t="shared" si="23"/>
        <v/>
      </c>
    </row>
    <row r="364" spans="1:23" ht="15.6" x14ac:dyDescent="0.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27" t="str">
        <f t="shared" si="20"/>
        <v/>
      </c>
      <c r="U364" s="28" t="str">
        <f t="shared" si="21"/>
        <v/>
      </c>
      <c r="V364" s="70" t="str">
        <f t="shared" si="22"/>
        <v/>
      </c>
      <c r="W364" s="19" t="str">
        <f t="shared" si="23"/>
        <v/>
      </c>
    </row>
    <row r="365" spans="1:23" ht="15.6" x14ac:dyDescent="0.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27" t="str">
        <f t="shared" si="20"/>
        <v/>
      </c>
      <c r="U365" s="28" t="str">
        <f t="shared" si="21"/>
        <v/>
      </c>
      <c r="V365" s="70" t="str">
        <f t="shared" si="22"/>
        <v/>
      </c>
      <c r="W365" s="19" t="str">
        <f t="shared" si="23"/>
        <v/>
      </c>
    </row>
    <row r="366" spans="1:23" ht="15.6" x14ac:dyDescent="0.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27" t="str">
        <f t="shared" si="20"/>
        <v/>
      </c>
      <c r="U366" s="28" t="str">
        <f t="shared" si="21"/>
        <v/>
      </c>
      <c r="V366" s="70" t="str">
        <f t="shared" si="22"/>
        <v/>
      </c>
      <c r="W366" s="19" t="str">
        <f t="shared" si="23"/>
        <v/>
      </c>
    </row>
    <row r="367" spans="1:23" ht="15.6" x14ac:dyDescent="0.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27" t="str">
        <f t="shared" si="20"/>
        <v/>
      </c>
      <c r="U367" s="28" t="str">
        <f t="shared" si="21"/>
        <v/>
      </c>
      <c r="V367" s="70" t="str">
        <f t="shared" si="22"/>
        <v/>
      </c>
      <c r="W367" s="19" t="str">
        <f t="shared" si="23"/>
        <v/>
      </c>
    </row>
    <row r="368" spans="1:23" ht="15.6" x14ac:dyDescent="0.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27" t="str">
        <f t="shared" si="20"/>
        <v/>
      </c>
      <c r="U368" s="28" t="str">
        <f t="shared" si="21"/>
        <v/>
      </c>
      <c r="V368" s="70" t="str">
        <f t="shared" si="22"/>
        <v/>
      </c>
      <c r="W368" s="19" t="str">
        <f t="shared" si="23"/>
        <v/>
      </c>
    </row>
    <row r="369" spans="1:23" ht="15.6" x14ac:dyDescent="0.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27" t="str">
        <f t="shared" si="20"/>
        <v/>
      </c>
      <c r="U369" s="28" t="str">
        <f t="shared" si="21"/>
        <v/>
      </c>
      <c r="V369" s="70" t="str">
        <f t="shared" si="22"/>
        <v/>
      </c>
      <c r="W369" s="19" t="str">
        <f t="shared" si="23"/>
        <v/>
      </c>
    </row>
    <row r="370" spans="1:23" ht="15.6" x14ac:dyDescent="0.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27" t="str">
        <f t="shared" si="20"/>
        <v/>
      </c>
      <c r="U370" s="28" t="str">
        <f t="shared" si="21"/>
        <v/>
      </c>
      <c r="V370" s="70" t="str">
        <f t="shared" si="22"/>
        <v/>
      </c>
      <c r="W370" s="19" t="str">
        <f t="shared" si="23"/>
        <v/>
      </c>
    </row>
    <row r="371" spans="1:23" ht="15.6" x14ac:dyDescent="0.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27" t="str">
        <f t="shared" si="20"/>
        <v/>
      </c>
      <c r="U371" s="28" t="str">
        <f t="shared" si="21"/>
        <v/>
      </c>
      <c r="V371" s="70" t="str">
        <f t="shared" si="22"/>
        <v/>
      </c>
      <c r="W371" s="19" t="str">
        <f t="shared" si="23"/>
        <v/>
      </c>
    </row>
    <row r="372" spans="1:23" ht="15.6" x14ac:dyDescent="0.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27" t="str">
        <f t="shared" si="20"/>
        <v/>
      </c>
      <c r="U372" s="28" t="str">
        <f t="shared" si="21"/>
        <v/>
      </c>
      <c r="V372" s="70" t="str">
        <f t="shared" si="22"/>
        <v/>
      </c>
      <c r="W372" s="19" t="str">
        <f t="shared" si="23"/>
        <v/>
      </c>
    </row>
    <row r="373" spans="1:23" ht="15.6" x14ac:dyDescent="0.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27" t="str">
        <f t="shared" si="20"/>
        <v/>
      </c>
      <c r="U373" s="28" t="str">
        <f t="shared" si="21"/>
        <v/>
      </c>
      <c r="V373" s="70" t="str">
        <f t="shared" si="22"/>
        <v/>
      </c>
      <c r="W373" s="19" t="str">
        <f t="shared" si="23"/>
        <v/>
      </c>
    </row>
    <row r="374" spans="1:23" ht="15.6" x14ac:dyDescent="0.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27" t="str">
        <f t="shared" si="20"/>
        <v/>
      </c>
      <c r="U374" s="28" t="str">
        <f t="shared" si="21"/>
        <v/>
      </c>
      <c r="V374" s="70" t="str">
        <f t="shared" si="22"/>
        <v/>
      </c>
      <c r="W374" s="19" t="str">
        <f t="shared" si="23"/>
        <v/>
      </c>
    </row>
    <row r="375" spans="1:23" ht="15.6" x14ac:dyDescent="0.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27" t="str">
        <f t="shared" si="20"/>
        <v/>
      </c>
      <c r="U375" s="28" t="str">
        <f t="shared" si="21"/>
        <v/>
      </c>
      <c r="V375" s="70" t="str">
        <f t="shared" si="22"/>
        <v/>
      </c>
      <c r="W375" s="19" t="str">
        <f t="shared" si="23"/>
        <v/>
      </c>
    </row>
    <row r="376" spans="1:23" ht="15.6" x14ac:dyDescent="0.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27" t="str">
        <f t="shared" si="20"/>
        <v/>
      </c>
      <c r="U376" s="28" t="str">
        <f t="shared" si="21"/>
        <v/>
      </c>
      <c r="V376" s="70" t="str">
        <f t="shared" si="22"/>
        <v/>
      </c>
      <c r="W376" s="19" t="str">
        <f t="shared" si="23"/>
        <v/>
      </c>
    </row>
    <row r="377" spans="1:23" ht="15.6" x14ac:dyDescent="0.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27" t="str">
        <f t="shared" si="20"/>
        <v/>
      </c>
      <c r="U377" s="28" t="str">
        <f t="shared" si="21"/>
        <v/>
      </c>
      <c r="V377" s="70" t="str">
        <f t="shared" si="22"/>
        <v/>
      </c>
      <c r="W377" s="19" t="str">
        <f t="shared" si="23"/>
        <v/>
      </c>
    </row>
    <row r="378" spans="1:23" ht="15.6" x14ac:dyDescent="0.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27" t="str">
        <f t="shared" si="20"/>
        <v/>
      </c>
      <c r="U378" s="28" t="str">
        <f t="shared" si="21"/>
        <v/>
      </c>
      <c r="V378" s="70" t="str">
        <f t="shared" si="22"/>
        <v/>
      </c>
      <c r="W378" s="19" t="str">
        <f t="shared" si="23"/>
        <v/>
      </c>
    </row>
    <row r="379" spans="1:23" ht="15.6" x14ac:dyDescent="0.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27" t="str">
        <f t="shared" si="20"/>
        <v/>
      </c>
      <c r="U379" s="28" t="str">
        <f t="shared" si="21"/>
        <v/>
      </c>
      <c r="V379" s="70" t="str">
        <f t="shared" si="22"/>
        <v/>
      </c>
      <c r="W379" s="19" t="str">
        <f t="shared" si="23"/>
        <v/>
      </c>
    </row>
    <row r="380" spans="1:23" ht="15.6" x14ac:dyDescent="0.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27" t="str">
        <f t="shared" si="20"/>
        <v/>
      </c>
      <c r="U380" s="28" t="str">
        <f t="shared" si="21"/>
        <v/>
      </c>
      <c r="V380" s="70" t="str">
        <f t="shared" si="22"/>
        <v/>
      </c>
      <c r="W380" s="19" t="str">
        <f t="shared" si="23"/>
        <v/>
      </c>
    </row>
    <row r="381" spans="1:23" ht="15.6" x14ac:dyDescent="0.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27" t="str">
        <f t="shared" si="20"/>
        <v/>
      </c>
      <c r="U381" s="28" t="str">
        <f t="shared" si="21"/>
        <v/>
      </c>
      <c r="V381" s="70" t="str">
        <f t="shared" si="22"/>
        <v/>
      </c>
      <c r="W381" s="19" t="str">
        <f t="shared" si="23"/>
        <v/>
      </c>
    </row>
    <row r="382" spans="1:23" ht="15.6" x14ac:dyDescent="0.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27" t="str">
        <f t="shared" si="20"/>
        <v/>
      </c>
      <c r="U382" s="28" t="str">
        <f t="shared" si="21"/>
        <v/>
      </c>
      <c r="V382" s="70" t="str">
        <f t="shared" si="22"/>
        <v/>
      </c>
      <c r="W382" s="19" t="str">
        <f t="shared" si="23"/>
        <v/>
      </c>
    </row>
    <row r="383" spans="1:23" ht="15.6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27" t="str">
        <f t="shared" si="20"/>
        <v/>
      </c>
      <c r="U383" s="28" t="str">
        <f t="shared" si="21"/>
        <v/>
      </c>
      <c r="V383" s="70" t="str">
        <f t="shared" si="22"/>
        <v/>
      </c>
      <c r="W383" s="19" t="str">
        <f t="shared" si="23"/>
        <v/>
      </c>
    </row>
    <row r="384" spans="1:23" ht="15.6" x14ac:dyDescent="0.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27" t="str">
        <f t="shared" si="20"/>
        <v/>
      </c>
      <c r="U384" s="28" t="str">
        <f t="shared" si="21"/>
        <v/>
      </c>
      <c r="V384" s="70" t="str">
        <f t="shared" si="22"/>
        <v/>
      </c>
      <c r="W384" s="19" t="str">
        <f t="shared" si="23"/>
        <v/>
      </c>
    </row>
    <row r="385" spans="1:23" ht="15.6" x14ac:dyDescent="0.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27" t="str">
        <f t="shared" si="20"/>
        <v/>
      </c>
      <c r="U385" s="28" t="str">
        <f t="shared" si="21"/>
        <v/>
      </c>
      <c r="V385" s="70" t="str">
        <f t="shared" si="22"/>
        <v/>
      </c>
      <c r="W385" s="19" t="str">
        <f t="shared" si="23"/>
        <v/>
      </c>
    </row>
    <row r="386" spans="1:23" ht="15.6" x14ac:dyDescent="0.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27" t="str">
        <f t="shared" si="20"/>
        <v/>
      </c>
      <c r="U386" s="28" t="str">
        <f t="shared" si="21"/>
        <v/>
      </c>
      <c r="V386" s="70" t="str">
        <f t="shared" si="22"/>
        <v/>
      </c>
      <c r="W386" s="19" t="str">
        <f t="shared" si="23"/>
        <v/>
      </c>
    </row>
    <row r="387" spans="1:23" ht="15.6" x14ac:dyDescent="0.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27" t="str">
        <f t="shared" si="20"/>
        <v/>
      </c>
      <c r="U387" s="28" t="str">
        <f t="shared" si="21"/>
        <v/>
      </c>
      <c r="V387" s="70" t="str">
        <f t="shared" si="22"/>
        <v/>
      </c>
      <c r="W387" s="19" t="str">
        <f t="shared" si="23"/>
        <v/>
      </c>
    </row>
    <row r="388" spans="1:23" ht="15.6" x14ac:dyDescent="0.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27" t="str">
        <f t="shared" si="20"/>
        <v/>
      </c>
      <c r="U388" s="28" t="str">
        <f t="shared" si="21"/>
        <v/>
      </c>
      <c r="V388" s="70" t="str">
        <f t="shared" si="22"/>
        <v/>
      </c>
      <c r="W388" s="19" t="str">
        <f t="shared" si="23"/>
        <v/>
      </c>
    </row>
    <row r="389" spans="1:23" ht="15.6" x14ac:dyDescent="0.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27" t="str">
        <f t="shared" si="20"/>
        <v/>
      </c>
      <c r="U389" s="28" t="str">
        <f t="shared" si="21"/>
        <v/>
      </c>
      <c r="V389" s="70" t="str">
        <f t="shared" si="22"/>
        <v/>
      </c>
      <c r="W389" s="19" t="str">
        <f t="shared" si="23"/>
        <v/>
      </c>
    </row>
    <row r="390" spans="1:23" ht="15.6" x14ac:dyDescent="0.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27" t="str">
        <f t="shared" ref="T390:T453" si="24">IF(COUNTA(D390:S390)=0, "",
   IF(AND(D390="",COUNTA(E390:S390)&lt;=4),SUM(D390:S390),
     IF(AND(D390&lt;&gt;"",COUNTA(E390:S390)&lt;=4),SUM(D390:S390),
     IF(D390="", LARGE(E390:S390,1)+LARGE(E390:S390,2)+LARGE(E390:S390,3)+LARGE(E390:S390,4),
            D390 + LARGE(E390:S390,1)+LARGE(E390:S390,2)+LARGE(E390:S390,3)+LARGE(E390:S390,4)))))</f>
        <v/>
      </c>
      <c r="U390" s="28" t="str">
        <f t="shared" ref="U390:U453" si="25">IF(T390="","",T390/500)</f>
        <v/>
      </c>
      <c r="V390" s="70" t="str">
        <f t="shared" ref="V390:V453" si="26">IF(T390="","",
IF(OR(COUNT(D390:S390)&lt;4,AND(COUNT(D390:S390)&gt;=4,D390&lt;33,COUNTIF(E390:S390,"&gt;=33")&lt;=3),AND(COUNT(D390:S390)&gt;=4,D390&gt;=33,COUNTIF(E390:S390,"&gt;=33")&lt;=2),U390&lt;33%),"Fail",
IF(OR(AND(COUNT(D390:S390)&gt;=4,D390&lt;33,COUNTIF(E390:S390,"&gt;=33")&gt;=4),AND(COUNT(D390:S390)&gt;=4,D390&gt;=33,COUNTIF(E390:S390,"&gt;=33")=3)),"Compartment","Pass")))</f>
        <v/>
      </c>
      <c r="W390" s="19" t="str">
        <f t="shared" ref="W390:W453" si="27">IF(U390="","",IF(U390&lt;=60%,"1. &lt;=60%",IF(U390&lt;=70%,"2. 61-70%",IF(U390&lt;=80%,"3. 71-80%",IF(U390&lt;=90%,"4. 81-90%",IF(U390&gt;90%,"5. above 90%"))))))</f>
        <v/>
      </c>
    </row>
    <row r="391" spans="1:23" ht="15.6" x14ac:dyDescent="0.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27" t="str">
        <f t="shared" si="24"/>
        <v/>
      </c>
      <c r="U391" s="28" t="str">
        <f t="shared" si="25"/>
        <v/>
      </c>
      <c r="V391" s="70" t="str">
        <f t="shared" si="26"/>
        <v/>
      </c>
      <c r="W391" s="19" t="str">
        <f t="shared" si="27"/>
        <v/>
      </c>
    </row>
    <row r="392" spans="1:23" ht="15.6" x14ac:dyDescent="0.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27" t="str">
        <f t="shared" si="24"/>
        <v/>
      </c>
      <c r="U392" s="28" t="str">
        <f t="shared" si="25"/>
        <v/>
      </c>
      <c r="V392" s="70" t="str">
        <f t="shared" si="26"/>
        <v/>
      </c>
      <c r="W392" s="19" t="str">
        <f t="shared" si="27"/>
        <v/>
      </c>
    </row>
    <row r="393" spans="1:23" ht="15.6" x14ac:dyDescent="0.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27" t="str">
        <f t="shared" si="24"/>
        <v/>
      </c>
      <c r="U393" s="28" t="str">
        <f t="shared" si="25"/>
        <v/>
      </c>
      <c r="V393" s="70" t="str">
        <f t="shared" si="26"/>
        <v/>
      </c>
      <c r="W393" s="19" t="str">
        <f t="shared" si="27"/>
        <v/>
      </c>
    </row>
    <row r="394" spans="1:23" ht="15.6" x14ac:dyDescent="0.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27" t="str">
        <f t="shared" si="24"/>
        <v/>
      </c>
      <c r="U394" s="28" t="str">
        <f t="shared" si="25"/>
        <v/>
      </c>
      <c r="V394" s="70" t="str">
        <f t="shared" si="26"/>
        <v/>
      </c>
      <c r="W394" s="19" t="str">
        <f t="shared" si="27"/>
        <v/>
      </c>
    </row>
    <row r="395" spans="1:23" ht="15.6" x14ac:dyDescent="0.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27" t="str">
        <f t="shared" si="24"/>
        <v/>
      </c>
      <c r="U395" s="28" t="str">
        <f t="shared" si="25"/>
        <v/>
      </c>
      <c r="V395" s="70" t="str">
        <f t="shared" si="26"/>
        <v/>
      </c>
      <c r="W395" s="19" t="str">
        <f t="shared" si="27"/>
        <v/>
      </c>
    </row>
    <row r="396" spans="1:23" ht="15.6" x14ac:dyDescent="0.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27" t="str">
        <f t="shared" si="24"/>
        <v/>
      </c>
      <c r="U396" s="28" t="str">
        <f t="shared" si="25"/>
        <v/>
      </c>
      <c r="V396" s="70" t="str">
        <f t="shared" si="26"/>
        <v/>
      </c>
      <c r="W396" s="19" t="str">
        <f t="shared" si="27"/>
        <v/>
      </c>
    </row>
    <row r="397" spans="1:23" ht="15.6" x14ac:dyDescent="0.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27" t="str">
        <f t="shared" si="24"/>
        <v/>
      </c>
      <c r="U397" s="28" t="str">
        <f t="shared" si="25"/>
        <v/>
      </c>
      <c r="V397" s="70" t="str">
        <f t="shared" si="26"/>
        <v/>
      </c>
      <c r="W397" s="19" t="str">
        <f t="shared" si="27"/>
        <v/>
      </c>
    </row>
    <row r="398" spans="1:23" ht="15.6" x14ac:dyDescent="0.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27" t="str">
        <f t="shared" si="24"/>
        <v/>
      </c>
      <c r="U398" s="28" t="str">
        <f t="shared" si="25"/>
        <v/>
      </c>
      <c r="V398" s="70" t="str">
        <f t="shared" si="26"/>
        <v/>
      </c>
      <c r="W398" s="19" t="str">
        <f t="shared" si="27"/>
        <v/>
      </c>
    </row>
    <row r="399" spans="1:23" ht="15.6" x14ac:dyDescent="0.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27" t="str">
        <f t="shared" si="24"/>
        <v/>
      </c>
      <c r="U399" s="28" t="str">
        <f t="shared" si="25"/>
        <v/>
      </c>
      <c r="V399" s="70" t="str">
        <f t="shared" si="26"/>
        <v/>
      </c>
      <c r="W399" s="19" t="str">
        <f t="shared" si="27"/>
        <v/>
      </c>
    </row>
    <row r="400" spans="1:23" ht="15.6" x14ac:dyDescent="0.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27" t="str">
        <f t="shared" si="24"/>
        <v/>
      </c>
      <c r="U400" s="28" t="str">
        <f t="shared" si="25"/>
        <v/>
      </c>
      <c r="V400" s="70" t="str">
        <f t="shared" si="26"/>
        <v/>
      </c>
      <c r="W400" s="19" t="str">
        <f t="shared" si="27"/>
        <v/>
      </c>
    </row>
    <row r="401" spans="1:23" ht="15.6" x14ac:dyDescent="0.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27" t="str">
        <f t="shared" si="24"/>
        <v/>
      </c>
      <c r="U401" s="28" t="str">
        <f t="shared" si="25"/>
        <v/>
      </c>
      <c r="V401" s="70" t="str">
        <f t="shared" si="26"/>
        <v/>
      </c>
      <c r="W401" s="19" t="str">
        <f t="shared" si="27"/>
        <v/>
      </c>
    </row>
    <row r="402" spans="1:23" ht="15.6" x14ac:dyDescent="0.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27" t="str">
        <f t="shared" si="24"/>
        <v/>
      </c>
      <c r="U402" s="28" t="str">
        <f t="shared" si="25"/>
        <v/>
      </c>
      <c r="V402" s="70" t="str">
        <f t="shared" si="26"/>
        <v/>
      </c>
      <c r="W402" s="19" t="str">
        <f t="shared" si="27"/>
        <v/>
      </c>
    </row>
    <row r="403" spans="1:23" ht="15.6" x14ac:dyDescent="0.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27" t="str">
        <f t="shared" si="24"/>
        <v/>
      </c>
      <c r="U403" s="28" t="str">
        <f t="shared" si="25"/>
        <v/>
      </c>
      <c r="V403" s="70" t="str">
        <f t="shared" si="26"/>
        <v/>
      </c>
      <c r="W403" s="19" t="str">
        <f t="shared" si="27"/>
        <v/>
      </c>
    </row>
    <row r="404" spans="1:23" ht="15.6" x14ac:dyDescent="0.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27" t="str">
        <f t="shared" si="24"/>
        <v/>
      </c>
      <c r="U404" s="28" t="str">
        <f t="shared" si="25"/>
        <v/>
      </c>
      <c r="V404" s="70" t="str">
        <f t="shared" si="26"/>
        <v/>
      </c>
      <c r="W404" s="19" t="str">
        <f t="shared" si="27"/>
        <v/>
      </c>
    </row>
    <row r="405" spans="1:23" ht="15.6" x14ac:dyDescent="0.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27" t="str">
        <f t="shared" si="24"/>
        <v/>
      </c>
      <c r="U405" s="28" t="str">
        <f t="shared" si="25"/>
        <v/>
      </c>
      <c r="V405" s="70" t="str">
        <f t="shared" si="26"/>
        <v/>
      </c>
      <c r="W405" s="19" t="str">
        <f t="shared" si="27"/>
        <v/>
      </c>
    </row>
    <row r="406" spans="1:23" ht="15.6" x14ac:dyDescent="0.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27" t="str">
        <f t="shared" si="24"/>
        <v/>
      </c>
      <c r="U406" s="28" t="str">
        <f t="shared" si="25"/>
        <v/>
      </c>
      <c r="V406" s="70" t="str">
        <f t="shared" si="26"/>
        <v/>
      </c>
      <c r="W406" s="19" t="str">
        <f t="shared" si="27"/>
        <v/>
      </c>
    </row>
    <row r="407" spans="1:23" ht="15.6" x14ac:dyDescent="0.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27" t="str">
        <f t="shared" si="24"/>
        <v/>
      </c>
      <c r="U407" s="28" t="str">
        <f t="shared" si="25"/>
        <v/>
      </c>
      <c r="V407" s="70" t="str">
        <f t="shared" si="26"/>
        <v/>
      </c>
      <c r="W407" s="19" t="str">
        <f t="shared" si="27"/>
        <v/>
      </c>
    </row>
    <row r="408" spans="1:23" ht="15.6" x14ac:dyDescent="0.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27" t="str">
        <f t="shared" si="24"/>
        <v/>
      </c>
      <c r="U408" s="28" t="str">
        <f t="shared" si="25"/>
        <v/>
      </c>
      <c r="V408" s="70" t="str">
        <f t="shared" si="26"/>
        <v/>
      </c>
      <c r="W408" s="19" t="str">
        <f t="shared" si="27"/>
        <v/>
      </c>
    </row>
    <row r="409" spans="1:23" ht="15.6" x14ac:dyDescent="0.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27" t="str">
        <f t="shared" si="24"/>
        <v/>
      </c>
      <c r="U409" s="28" t="str">
        <f t="shared" si="25"/>
        <v/>
      </c>
      <c r="V409" s="70" t="str">
        <f t="shared" si="26"/>
        <v/>
      </c>
      <c r="W409" s="19" t="str">
        <f t="shared" si="27"/>
        <v/>
      </c>
    </row>
    <row r="410" spans="1:23" ht="15.6" x14ac:dyDescent="0.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27" t="str">
        <f t="shared" si="24"/>
        <v/>
      </c>
      <c r="U410" s="28" t="str">
        <f t="shared" si="25"/>
        <v/>
      </c>
      <c r="V410" s="70" t="str">
        <f t="shared" si="26"/>
        <v/>
      </c>
      <c r="W410" s="19" t="str">
        <f t="shared" si="27"/>
        <v/>
      </c>
    </row>
    <row r="411" spans="1:23" ht="15.6" x14ac:dyDescent="0.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27" t="str">
        <f t="shared" si="24"/>
        <v/>
      </c>
      <c r="U411" s="28" t="str">
        <f t="shared" si="25"/>
        <v/>
      </c>
      <c r="V411" s="70" t="str">
        <f t="shared" si="26"/>
        <v/>
      </c>
      <c r="W411" s="19" t="str">
        <f t="shared" si="27"/>
        <v/>
      </c>
    </row>
    <row r="412" spans="1:23" ht="15.6" x14ac:dyDescent="0.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27" t="str">
        <f t="shared" si="24"/>
        <v/>
      </c>
      <c r="U412" s="28" t="str">
        <f t="shared" si="25"/>
        <v/>
      </c>
      <c r="V412" s="70" t="str">
        <f t="shared" si="26"/>
        <v/>
      </c>
      <c r="W412" s="19" t="str">
        <f t="shared" si="27"/>
        <v/>
      </c>
    </row>
    <row r="413" spans="1:23" ht="15.6" x14ac:dyDescent="0.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27" t="str">
        <f t="shared" si="24"/>
        <v/>
      </c>
      <c r="U413" s="28" t="str">
        <f t="shared" si="25"/>
        <v/>
      </c>
      <c r="V413" s="70" t="str">
        <f t="shared" si="26"/>
        <v/>
      </c>
      <c r="W413" s="19" t="str">
        <f t="shared" si="27"/>
        <v/>
      </c>
    </row>
    <row r="414" spans="1:23" ht="15.6" x14ac:dyDescent="0.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27" t="str">
        <f t="shared" si="24"/>
        <v/>
      </c>
      <c r="U414" s="28" t="str">
        <f t="shared" si="25"/>
        <v/>
      </c>
      <c r="V414" s="70" t="str">
        <f t="shared" si="26"/>
        <v/>
      </c>
      <c r="W414" s="19" t="str">
        <f t="shared" si="27"/>
        <v/>
      </c>
    </row>
    <row r="415" spans="1:23" ht="15.6" x14ac:dyDescent="0.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27" t="str">
        <f t="shared" si="24"/>
        <v/>
      </c>
      <c r="U415" s="28" t="str">
        <f t="shared" si="25"/>
        <v/>
      </c>
      <c r="V415" s="70" t="str">
        <f t="shared" si="26"/>
        <v/>
      </c>
      <c r="W415" s="19" t="str">
        <f t="shared" si="27"/>
        <v/>
      </c>
    </row>
    <row r="416" spans="1:23" ht="15.6" x14ac:dyDescent="0.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27" t="str">
        <f t="shared" si="24"/>
        <v/>
      </c>
      <c r="U416" s="28" t="str">
        <f t="shared" si="25"/>
        <v/>
      </c>
      <c r="V416" s="70" t="str">
        <f t="shared" si="26"/>
        <v/>
      </c>
      <c r="W416" s="19" t="str">
        <f t="shared" si="27"/>
        <v/>
      </c>
    </row>
    <row r="417" spans="1:23" ht="15.6" x14ac:dyDescent="0.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27" t="str">
        <f t="shared" si="24"/>
        <v/>
      </c>
      <c r="U417" s="28" t="str">
        <f t="shared" si="25"/>
        <v/>
      </c>
      <c r="V417" s="70" t="str">
        <f t="shared" si="26"/>
        <v/>
      </c>
      <c r="W417" s="19" t="str">
        <f t="shared" si="27"/>
        <v/>
      </c>
    </row>
    <row r="418" spans="1:23" ht="15.6" x14ac:dyDescent="0.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27" t="str">
        <f t="shared" si="24"/>
        <v/>
      </c>
      <c r="U418" s="28" t="str">
        <f t="shared" si="25"/>
        <v/>
      </c>
      <c r="V418" s="70" t="str">
        <f t="shared" si="26"/>
        <v/>
      </c>
      <c r="W418" s="19" t="str">
        <f t="shared" si="27"/>
        <v/>
      </c>
    </row>
    <row r="419" spans="1:23" ht="15.6" x14ac:dyDescent="0.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27" t="str">
        <f t="shared" si="24"/>
        <v/>
      </c>
      <c r="U419" s="28" t="str">
        <f t="shared" si="25"/>
        <v/>
      </c>
      <c r="V419" s="70" t="str">
        <f t="shared" si="26"/>
        <v/>
      </c>
      <c r="W419" s="19" t="str">
        <f t="shared" si="27"/>
        <v/>
      </c>
    </row>
    <row r="420" spans="1:23" ht="15.6" x14ac:dyDescent="0.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27" t="str">
        <f t="shared" si="24"/>
        <v/>
      </c>
      <c r="U420" s="28" t="str">
        <f t="shared" si="25"/>
        <v/>
      </c>
      <c r="V420" s="70" t="str">
        <f t="shared" si="26"/>
        <v/>
      </c>
      <c r="W420" s="19" t="str">
        <f t="shared" si="27"/>
        <v/>
      </c>
    </row>
    <row r="421" spans="1:23" ht="15.6" x14ac:dyDescent="0.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27" t="str">
        <f t="shared" si="24"/>
        <v/>
      </c>
      <c r="U421" s="28" t="str">
        <f t="shared" si="25"/>
        <v/>
      </c>
      <c r="V421" s="70" t="str">
        <f t="shared" si="26"/>
        <v/>
      </c>
      <c r="W421" s="19" t="str">
        <f t="shared" si="27"/>
        <v/>
      </c>
    </row>
    <row r="422" spans="1:23" ht="15.6" x14ac:dyDescent="0.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27" t="str">
        <f t="shared" si="24"/>
        <v/>
      </c>
      <c r="U422" s="28" t="str">
        <f t="shared" si="25"/>
        <v/>
      </c>
      <c r="V422" s="70" t="str">
        <f t="shared" si="26"/>
        <v/>
      </c>
      <c r="W422" s="19" t="str">
        <f t="shared" si="27"/>
        <v/>
      </c>
    </row>
    <row r="423" spans="1:23" ht="15.6" x14ac:dyDescent="0.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27" t="str">
        <f t="shared" si="24"/>
        <v/>
      </c>
      <c r="U423" s="28" t="str">
        <f t="shared" si="25"/>
        <v/>
      </c>
      <c r="V423" s="70" t="str">
        <f t="shared" si="26"/>
        <v/>
      </c>
      <c r="W423" s="19" t="str">
        <f t="shared" si="27"/>
        <v/>
      </c>
    </row>
    <row r="424" spans="1:23" ht="15.6" x14ac:dyDescent="0.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27" t="str">
        <f t="shared" si="24"/>
        <v/>
      </c>
      <c r="U424" s="28" t="str">
        <f t="shared" si="25"/>
        <v/>
      </c>
      <c r="V424" s="70" t="str">
        <f t="shared" si="26"/>
        <v/>
      </c>
      <c r="W424" s="19" t="str">
        <f t="shared" si="27"/>
        <v/>
      </c>
    </row>
    <row r="425" spans="1:23" ht="15.6" x14ac:dyDescent="0.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27" t="str">
        <f t="shared" si="24"/>
        <v/>
      </c>
      <c r="U425" s="28" t="str">
        <f t="shared" si="25"/>
        <v/>
      </c>
      <c r="V425" s="70" t="str">
        <f t="shared" si="26"/>
        <v/>
      </c>
      <c r="W425" s="19" t="str">
        <f t="shared" si="27"/>
        <v/>
      </c>
    </row>
    <row r="426" spans="1:23" ht="15.6" x14ac:dyDescent="0.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27" t="str">
        <f t="shared" si="24"/>
        <v/>
      </c>
      <c r="U426" s="28" t="str">
        <f t="shared" si="25"/>
        <v/>
      </c>
      <c r="V426" s="70" t="str">
        <f t="shared" si="26"/>
        <v/>
      </c>
      <c r="W426" s="19" t="str">
        <f t="shared" si="27"/>
        <v/>
      </c>
    </row>
    <row r="427" spans="1:23" ht="15.6" x14ac:dyDescent="0.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27" t="str">
        <f t="shared" si="24"/>
        <v/>
      </c>
      <c r="U427" s="28" t="str">
        <f t="shared" si="25"/>
        <v/>
      </c>
      <c r="V427" s="70" t="str">
        <f t="shared" si="26"/>
        <v/>
      </c>
      <c r="W427" s="19" t="str">
        <f t="shared" si="27"/>
        <v/>
      </c>
    </row>
    <row r="428" spans="1:23" ht="15.6" x14ac:dyDescent="0.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27" t="str">
        <f t="shared" si="24"/>
        <v/>
      </c>
      <c r="U428" s="28" t="str">
        <f t="shared" si="25"/>
        <v/>
      </c>
      <c r="V428" s="70" t="str">
        <f t="shared" si="26"/>
        <v/>
      </c>
      <c r="W428" s="19" t="str">
        <f t="shared" si="27"/>
        <v/>
      </c>
    </row>
    <row r="429" spans="1:23" ht="15.6" x14ac:dyDescent="0.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27" t="str">
        <f t="shared" si="24"/>
        <v/>
      </c>
      <c r="U429" s="28" t="str">
        <f t="shared" si="25"/>
        <v/>
      </c>
      <c r="V429" s="70" t="str">
        <f t="shared" si="26"/>
        <v/>
      </c>
      <c r="W429" s="19" t="str">
        <f t="shared" si="27"/>
        <v/>
      </c>
    </row>
    <row r="430" spans="1:23" ht="15.6" x14ac:dyDescent="0.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27" t="str">
        <f t="shared" si="24"/>
        <v/>
      </c>
      <c r="U430" s="28" t="str">
        <f t="shared" si="25"/>
        <v/>
      </c>
      <c r="V430" s="70" t="str">
        <f t="shared" si="26"/>
        <v/>
      </c>
      <c r="W430" s="19" t="str">
        <f t="shared" si="27"/>
        <v/>
      </c>
    </row>
    <row r="431" spans="1:23" ht="15.6" x14ac:dyDescent="0.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27" t="str">
        <f t="shared" si="24"/>
        <v/>
      </c>
      <c r="U431" s="28" t="str">
        <f t="shared" si="25"/>
        <v/>
      </c>
      <c r="V431" s="70" t="str">
        <f t="shared" si="26"/>
        <v/>
      </c>
      <c r="W431" s="19" t="str">
        <f t="shared" si="27"/>
        <v/>
      </c>
    </row>
    <row r="432" spans="1:23" ht="15.6" x14ac:dyDescent="0.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27" t="str">
        <f t="shared" si="24"/>
        <v/>
      </c>
      <c r="U432" s="28" t="str">
        <f t="shared" si="25"/>
        <v/>
      </c>
      <c r="V432" s="70" t="str">
        <f t="shared" si="26"/>
        <v/>
      </c>
      <c r="W432" s="19" t="str">
        <f t="shared" si="27"/>
        <v/>
      </c>
    </row>
    <row r="433" spans="1:23" ht="15.6" x14ac:dyDescent="0.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27" t="str">
        <f t="shared" si="24"/>
        <v/>
      </c>
      <c r="U433" s="28" t="str">
        <f t="shared" si="25"/>
        <v/>
      </c>
      <c r="V433" s="70" t="str">
        <f t="shared" si="26"/>
        <v/>
      </c>
      <c r="W433" s="19" t="str">
        <f t="shared" si="27"/>
        <v/>
      </c>
    </row>
    <row r="434" spans="1:23" ht="15.6" x14ac:dyDescent="0.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27" t="str">
        <f t="shared" si="24"/>
        <v/>
      </c>
      <c r="U434" s="28" t="str">
        <f t="shared" si="25"/>
        <v/>
      </c>
      <c r="V434" s="70" t="str">
        <f t="shared" si="26"/>
        <v/>
      </c>
      <c r="W434" s="19" t="str">
        <f t="shared" si="27"/>
        <v/>
      </c>
    </row>
    <row r="435" spans="1:23" ht="15.6" x14ac:dyDescent="0.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27" t="str">
        <f t="shared" si="24"/>
        <v/>
      </c>
      <c r="U435" s="28" t="str">
        <f t="shared" si="25"/>
        <v/>
      </c>
      <c r="V435" s="70" t="str">
        <f t="shared" si="26"/>
        <v/>
      </c>
      <c r="W435" s="19" t="str">
        <f t="shared" si="27"/>
        <v/>
      </c>
    </row>
    <row r="436" spans="1:23" ht="15.6" x14ac:dyDescent="0.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27" t="str">
        <f t="shared" si="24"/>
        <v/>
      </c>
      <c r="U436" s="28" t="str">
        <f t="shared" si="25"/>
        <v/>
      </c>
      <c r="V436" s="70" t="str">
        <f t="shared" si="26"/>
        <v/>
      </c>
      <c r="W436" s="19" t="str">
        <f t="shared" si="27"/>
        <v/>
      </c>
    </row>
    <row r="437" spans="1:23" ht="15.6" x14ac:dyDescent="0.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27" t="str">
        <f t="shared" si="24"/>
        <v/>
      </c>
      <c r="U437" s="28" t="str">
        <f t="shared" si="25"/>
        <v/>
      </c>
      <c r="V437" s="70" t="str">
        <f t="shared" si="26"/>
        <v/>
      </c>
      <c r="W437" s="19" t="str">
        <f t="shared" si="27"/>
        <v/>
      </c>
    </row>
    <row r="438" spans="1:23" ht="15.6" x14ac:dyDescent="0.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27" t="str">
        <f t="shared" si="24"/>
        <v/>
      </c>
      <c r="U438" s="28" t="str">
        <f t="shared" si="25"/>
        <v/>
      </c>
      <c r="V438" s="70" t="str">
        <f t="shared" si="26"/>
        <v/>
      </c>
      <c r="W438" s="19" t="str">
        <f t="shared" si="27"/>
        <v/>
      </c>
    </row>
    <row r="439" spans="1:23" ht="15.6" x14ac:dyDescent="0.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27" t="str">
        <f t="shared" si="24"/>
        <v/>
      </c>
      <c r="U439" s="28" t="str">
        <f t="shared" si="25"/>
        <v/>
      </c>
      <c r="V439" s="70" t="str">
        <f t="shared" si="26"/>
        <v/>
      </c>
      <c r="W439" s="19" t="str">
        <f t="shared" si="27"/>
        <v/>
      </c>
    </row>
    <row r="440" spans="1:23" ht="15.6" x14ac:dyDescent="0.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27" t="str">
        <f t="shared" si="24"/>
        <v/>
      </c>
      <c r="U440" s="28" t="str">
        <f t="shared" si="25"/>
        <v/>
      </c>
      <c r="V440" s="70" t="str">
        <f t="shared" si="26"/>
        <v/>
      </c>
      <c r="W440" s="19" t="str">
        <f t="shared" si="27"/>
        <v/>
      </c>
    </row>
    <row r="441" spans="1:23" ht="15.6" x14ac:dyDescent="0.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27" t="str">
        <f t="shared" si="24"/>
        <v/>
      </c>
      <c r="U441" s="28" t="str">
        <f t="shared" si="25"/>
        <v/>
      </c>
      <c r="V441" s="70" t="str">
        <f t="shared" si="26"/>
        <v/>
      </c>
      <c r="W441" s="19" t="str">
        <f t="shared" si="27"/>
        <v/>
      </c>
    </row>
    <row r="442" spans="1:23" ht="15.6" x14ac:dyDescent="0.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27" t="str">
        <f t="shared" si="24"/>
        <v/>
      </c>
      <c r="U442" s="28" t="str">
        <f t="shared" si="25"/>
        <v/>
      </c>
      <c r="V442" s="70" t="str">
        <f t="shared" si="26"/>
        <v/>
      </c>
      <c r="W442" s="19" t="str">
        <f t="shared" si="27"/>
        <v/>
      </c>
    </row>
    <row r="443" spans="1:23" ht="15.6" x14ac:dyDescent="0.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27" t="str">
        <f t="shared" si="24"/>
        <v/>
      </c>
      <c r="U443" s="28" t="str">
        <f t="shared" si="25"/>
        <v/>
      </c>
      <c r="V443" s="70" t="str">
        <f t="shared" si="26"/>
        <v/>
      </c>
      <c r="W443" s="19" t="str">
        <f t="shared" si="27"/>
        <v/>
      </c>
    </row>
    <row r="444" spans="1:23" ht="15.6" x14ac:dyDescent="0.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27" t="str">
        <f t="shared" si="24"/>
        <v/>
      </c>
      <c r="U444" s="28" t="str">
        <f t="shared" si="25"/>
        <v/>
      </c>
      <c r="V444" s="70" t="str">
        <f t="shared" si="26"/>
        <v/>
      </c>
      <c r="W444" s="19" t="str">
        <f t="shared" si="27"/>
        <v/>
      </c>
    </row>
    <row r="445" spans="1:23" ht="15.6" x14ac:dyDescent="0.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27" t="str">
        <f t="shared" si="24"/>
        <v/>
      </c>
      <c r="U445" s="28" t="str">
        <f t="shared" si="25"/>
        <v/>
      </c>
      <c r="V445" s="70" t="str">
        <f t="shared" si="26"/>
        <v/>
      </c>
      <c r="W445" s="19" t="str">
        <f t="shared" si="27"/>
        <v/>
      </c>
    </row>
    <row r="446" spans="1:23" ht="15.6" x14ac:dyDescent="0.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27" t="str">
        <f t="shared" si="24"/>
        <v/>
      </c>
      <c r="U446" s="28" t="str">
        <f t="shared" si="25"/>
        <v/>
      </c>
      <c r="V446" s="70" t="str">
        <f t="shared" si="26"/>
        <v/>
      </c>
      <c r="W446" s="19" t="str">
        <f t="shared" si="27"/>
        <v/>
      </c>
    </row>
    <row r="447" spans="1:23" ht="15.6" x14ac:dyDescent="0.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27" t="str">
        <f t="shared" si="24"/>
        <v/>
      </c>
      <c r="U447" s="28" t="str">
        <f t="shared" si="25"/>
        <v/>
      </c>
      <c r="V447" s="70" t="str">
        <f t="shared" si="26"/>
        <v/>
      </c>
      <c r="W447" s="19" t="str">
        <f t="shared" si="27"/>
        <v/>
      </c>
    </row>
    <row r="448" spans="1:23" ht="15.6" x14ac:dyDescent="0.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27" t="str">
        <f t="shared" si="24"/>
        <v/>
      </c>
      <c r="U448" s="28" t="str">
        <f t="shared" si="25"/>
        <v/>
      </c>
      <c r="V448" s="70" t="str">
        <f t="shared" si="26"/>
        <v/>
      </c>
      <c r="W448" s="19" t="str">
        <f t="shared" si="27"/>
        <v/>
      </c>
    </row>
    <row r="449" spans="1:23" ht="15.6" x14ac:dyDescent="0.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27" t="str">
        <f t="shared" si="24"/>
        <v/>
      </c>
      <c r="U449" s="28" t="str">
        <f t="shared" si="25"/>
        <v/>
      </c>
      <c r="V449" s="70" t="str">
        <f t="shared" si="26"/>
        <v/>
      </c>
      <c r="W449" s="19" t="str">
        <f t="shared" si="27"/>
        <v/>
      </c>
    </row>
    <row r="450" spans="1:23" ht="15.6" x14ac:dyDescent="0.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27" t="str">
        <f t="shared" si="24"/>
        <v/>
      </c>
      <c r="U450" s="28" t="str">
        <f t="shared" si="25"/>
        <v/>
      </c>
      <c r="V450" s="70" t="str">
        <f t="shared" si="26"/>
        <v/>
      </c>
      <c r="W450" s="19" t="str">
        <f t="shared" si="27"/>
        <v/>
      </c>
    </row>
    <row r="451" spans="1:23" ht="15.6" x14ac:dyDescent="0.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27" t="str">
        <f t="shared" si="24"/>
        <v/>
      </c>
      <c r="U451" s="28" t="str">
        <f t="shared" si="25"/>
        <v/>
      </c>
      <c r="V451" s="70" t="str">
        <f t="shared" si="26"/>
        <v/>
      </c>
      <c r="W451" s="19" t="str">
        <f t="shared" si="27"/>
        <v/>
      </c>
    </row>
    <row r="452" spans="1:23" ht="15.6" x14ac:dyDescent="0.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27" t="str">
        <f t="shared" si="24"/>
        <v/>
      </c>
      <c r="U452" s="28" t="str">
        <f t="shared" si="25"/>
        <v/>
      </c>
      <c r="V452" s="70" t="str">
        <f t="shared" si="26"/>
        <v/>
      </c>
      <c r="W452" s="19" t="str">
        <f t="shared" si="27"/>
        <v/>
      </c>
    </row>
    <row r="453" spans="1:23" ht="15.6" x14ac:dyDescent="0.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27" t="str">
        <f t="shared" si="24"/>
        <v/>
      </c>
      <c r="U453" s="28" t="str">
        <f t="shared" si="25"/>
        <v/>
      </c>
      <c r="V453" s="70" t="str">
        <f t="shared" si="26"/>
        <v/>
      </c>
      <c r="W453" s="19" t="str">
        <f t="shared" si="27"/>
        <v/>
      </c>
    </row>
    <row r="454" spans="1:23" ht="15.6" x14ac:dyDescent="0.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27" t="str">
        <f t="shared" ref="T454:T517" si="28">IF(COUNTA(D454:S454)=0, "",
   IF(AND(D454="",COUNTA(E454:S454)&lt;=4),SUM(D454:S454),
     IF(AND(D454&lt;&gt;"",COUNTA(E454:S454)&lt;=4),SUM(D454:S454),
     IF(D454="", LARGE(E454:S454,1)+LARGE(E454:S454,2)+LARGE(E454:S454,3)+LARGE(E454:S454,4),
            D454 + LARGE(E454:S454,1)+LARGE(E454:S454,2)+LARGE(E454:S454,3)+LARGE(E454:S454,4)))))</f>
        <v/>
      </c>
      <c r="U454" s="28" t="str">
        <f t="shared" ref="U454:U517" si="29">IF(T454="","",T454/500)</f>
        <v/>
      </c>
      <c r="V454" s="70" t="str">
        <f t="shared" ref="V454:V517" si="30">IF(T454="","",
IF(OR(COUNT(D454:S454)&lt;4,AND(COUNT(D454:S454)&gt;=4,D454&lt;33,COUNTIF(E454:S454,"&gt;=33")&lt;=3),AND(COUNT(D454:S454)&gt;=4,D454&gt;=33,COUNTIF(E454:S454,"&gt;=33")&lt;=2),U454&lt;33%),"Fail",
IF(OR(AND(COUNT(D454:S454)&gt;=4,D454&lt;33,COUNTIF(E454:S454,"&gt;=33")&gt;=4),AND(COUNT(D454:S454)&gt;=4,D454&gt;=33,COUNTIF(E454:S454,"&gt;=33")=3)),"Compartment","Pass")))</f>
        <v/>
      </c>
      <c r="W454" s="19" t="str">
        <f t="shared" ref="W454:W517" si="31">IF(U454="","",IF(U454&lt;=60%,"1. &lt;=60%",IF(U454&lt;=70%,"2. 61-70%",IF(U454&lt;=80%,"3. 71-80%",IF(U454&lt;=90%,"4. 81-90%",IF(U454&gt;90%,"5. above 90%"))))))</f>
        <v/>
      </c>
    </row>
    <row r="455" spans="1:23" ht="15.6" x14ac:dyDescent="0.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27" t="str">
        <f t="shared" si="28"/>
        <v/>
      </c>
      <c r="U455" s="28" t="str">
        <f t="shared" si="29"/>
        <v/>
      </c>
      <c r="V455" s="70" t="str">
        <f t="shared" si="30"/>
        <v/>
      </c>
      <c r="W455" s="19" t="str">
        <f t="shared" si="31"/>
        <v/>
      </c>
    </row>
    <row r="456" spans="1:23" ht="15.6" x14ac:dyDescent="0.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27" t="str">
        <f t="shared" si="28"/>
        <v/>
      </c>
      <c r="U456" s="28" t="str">
        <f t="shared" si="29"/>
        <v/>
      </c>
      <c r="V456" s="70" t="str">
        <f t="shared" si="30"/>
        <v/>
      </c>
      <c r="W456" s="19" t="str">
        <f t="shared" si="31"/>
        <v/>
      </c>
    </row>
    <row r="457" spans="1:23" ht="15.6" x14ac:dyDescent="0.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27" t="str">
        <f t="shared" si="28"/>
        <v/>
      </c>
      <c r="U457" s="28" t="str">
        <f t="shared" si="29"/>
        <v/>
      </c>
      <c r="V457" s="70" t="str">
        <f t="shared" si="30"/>
        <v/>
      </c>
      <c r="W457" s="19" t="str">
        <f t="shared" si="31"/>
        <v/>
      </c>
    </row>
    <row r="458" spans="1:23" ht="15.6" x14ac:dyDescent="0.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27" t="str">
        <f t="shared" si="28"/>
        <v/>
      </c>
      <c r="U458" s="28" t="str">
        <f t="shared" si="29"/>
        <v/>
      </c>
      <c r="V458" s="70" t="str">
        <f t="shared" si="30"/>
        <v/>
      </c>
      <c r="W458" s="19" t="str">
        <f t="shared" si="31"/>
        <v/>
      </c>
    </row>
    <row r="459" spans="1:23" ht="15.6" x14ac:dyDescent="0.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27" t="str">
        <f t="shared" si="28"/>
        <v/>
      </c>
      <c r="U459" s="28" t="str">
        <f t="shared" si="29"/>
        <v/>
      </c>
      <c r="V459" s="70" t="str">
        <f t="shared" si="30"/>
        <v/>
      </c>
      <c r="W459" s="19" t="str">
        <f t="shared" si="31"/>
        <v/>
      </c>
    </row>
    <row r="460" spans="1:23" ht="15.6" x14ac:dyDescent="0.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27" t="str">
        <f t="shared" si="28"/>
        <v/>
      </c>
      <c r="U460" s="28" t="str">
        <f t="shared" si="29"/>
        <v/>
      </c>
      <c r="V460" s="70" t="str">
        <f t="shared" si="30"/>
        <v/>
      </c>
      <c r="W460" s="19" t="str">
        <f t="shared" si="31"/>
        <v/>
      </c>
    </row>
    <row r="461" spans="1:23" ht="15.6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27" t="str">
        <f t="shared" si="28"/>
        <v/>
      </c>
      <c r="U461" s="28" t="str">
        <f t="shared" si="29"/>
        <v/>
      </c>
      <c r="V461" s="70" t="str">
        <f t="shared" si="30"/>
        <v/>
      </c>
      <c r="W461" s="19" t="str">
        <f t="shared" si="31"/>
        <v/>
      </c>
    </row>
    <row r="462" spans="1:23" ht="15.6" x14ac:dyDescent="0.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27" t="str">
        <f t="shared" si="28"/>
        <v/>
      </c>
      <c r="U462" s="28" t="str">
        <f t="shared" si="29"/>
        <v/>
      </c>
      <c r="V462" s="70" t="str">
        <f t="shared" si="30"/>
        <v/>
      </c>
      <c r="W462" s="19" t="str">
        <f t="shared" si="31"/>
        <v/>
      </c>
    </row>
    <row r="463" spans="1:23" ht="15.6" x14ac:dyDescent="0.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27" t="str">
        <f t="shared" si="28"/>
        <v/>
      </c>
      <c r="U463" s="28" t="str">
        <f t="shared" si="29"/>
        <v/>
      </c>
      <c r="V463" s="70" t="str">
        <f t="shared" si="30"/>
        <v/>
      </c>
      <c r="W463" s="19" t="str">
        <f t="shared" si="31"/>
        <v/>
      </c>
    </row>
    <row r="464" spans="1:23" ht="15.6" x14ac:dyDescent="0.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27" t="str">
        <f t="shared" si="28"/>
        <v/>
      </c>
      <c r="U464" s="28" t="str">
        <f t="shared" si="29"/>
        <v/>
      </c>
      <c r="V464" s="70" t="str">
        <f t="shared" si="30"/>
        <v/>
      </c>
      <c r="W464" s="19" t="str">
        <f t="shared" si="31"/>
        <v/>
      </c>
    </row>
    <row r="465" spans="1:23" ht="15.6" x14ac:dyDescent="0.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27" t="str">
        <f t="shared" si="28"/>
        <v/>
      </c>
      <c r="U465" s="28" t="str">
        <f t="shared" si="29"/>
        <v/>
      </c>
      <c r="V465" s="70" t="str">
        <f t="shared" si="30"/>
        <v/>
      </c>
      <c r="W465" s="19" t="str">
        <f t="shared" si="31"/>
        <v/>
      </c>
    </row>
    <row r="466" spans="1:23" ht="15.6" x14ac:dyDescent="0.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27" t="str">
        <f t="shared" si="28"/>
        <v/>
      </c>
      <c r="U466" s="28" t="str">
        <f t="shared" si="29"/>
        <v/>
      </c>
      <c r="V466" s="70" t="str">
        <f t="shared" si="30"/>
        <v/>
      </c>
      <c r="W466" s="19" t="str">
        <f t="shared" si="31"/>
        <v/>
      </c>
    </row>
    <row r="467" spans="1:23" ht="15.6" x14ac:dyDescent="0.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27" t="str">
        <f t="shared" si="28"/>
        <v/>
      </c>
      <c r="U467" s="28" t="str">
        <f t="shared" si="29"/>
        <v/>
      </c>
      <c r="V467" s="70" t="str">
        <f t="shared" si="30"/>
        <v/>
      </c>
      <c r="W467" s="19" t="str">
        <f t="shared" si="31"/>
        <v/>
      </c>
    </row>
    <row r="468" spans="1:23" ht="15.6" x14ac:dyDescent="0.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27" t="str">
        <f t="shared" si="28"/>
        <v/>
      </c>
      <c r="U468" s="28" t="str">
        <f t="shared" si="29"/>
        <v/>
      </c>
      <c r="V468" s="70" t="str">
        <f t="shared" si="30"/>
        <v/>
      </c>
      <c r="W468" s="19" t="str">
        <f t="shared" si="31"/>
        <v/>
      </c>
    </row>
    <row r="469" spans="1:23" ht="15.6" x14ac:dyDescent="0.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27" t="str">
        <f t="shared" si="28"/>
        <v/>
      </c>
      <c r="U469" s="28" t="str">
        <f t="shared" si="29"/>
        <v/>
      </c>
      <c r="V469" s="70" t="str">
        <f t="shared" si="30"/>
        <v/>
      </c>
      <c r="W469" s="19" t="str">
        <f t="shared" si="31"/>
        <v/>
      </c>
    </row>
    <row r="470" spans="1:23" ht="15.6" x14ac:dyDescent="0.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27" t="str">
        <f t="shared" si="28"/>
        <v/>
      </c>
      <c r="U470" s="28" t="str">
        <f t="shared" si="29"/>
        <v/>
      </c>
      <c r="V470" s="70" t="str">
        <f t="shared" si="30"/>
        <v/>
      </c>
      <c r="W470" s="19" t="str">
        <f t="shared" si="31"/>
        <v/>
      </c>
    </row>
    <row r="471" spans="1:23" ht="15.6" x14ac:dyDescent="0.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27" t="str">
        <f t="shared" si="28"/>
        <v/>
      </c>
      <c r="U471" s="28" t="str">
        <f t="shared" si="29"/>
        <v/>
      </c>
      <c r="V471" s="70" t="str">
        <f t="shared" si="30"/>
        <v/>
      </c>
      <c r="W471" s="19" t="str">
        <f t="shared" si="31"/>
        <v/>
      </c>
    </row>
    <row r="472" spans="1:23" ht="15.6" x14ac:dyDescent="0.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27" t="str">
        <f t="shared" si="28"/>
        <v/>
      </c>
      <c r="U472" s="28" t="str">
        <f t="shared" si="29"/>
        <v/>
      </c>
      <c r="V472" s="70" t="str">
        <f t="shared" si="30"/>
        <v/>
      </c>
      <c r="W472" s="19" t="str">
        <f t="shared" si="31"/>
        <v/>
      </c>
    </row>
    <row r="473" spans="1:23" ht="15.6" x14ac:dyDescent="0.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27" t="str">
        <f t="shared" si="28"/>
        <v/>
      </c>
      <c r="U473" s="28" t="str">
        <f t="shared" si="29"/>
        <v/>
      </c>
      <c r="V473" s="70" t="str">
        <f t="shared" si="30"/>
        <v/>
      </c>
      <c r="W473" s="19" t="str">
        <f t="shared" si="31"/>
        <v/>
      </c>
    </row>
    <row r="474" spans="1:23" ht="15.6" x14ac:dyDescent="0.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27" t="str">
        <f t="shared" si="28"/>
        <v/>
      </c>
      <c r="U474" s="28" t="str">
        <f t="shared" si="29"/>
        <v/>
      </c>
      <c r="V474" s="70" t="str">
        <f t="shared" si="30"/>
        <v/>
      </c>
      <c r="W474" s="19" t="str">
        <f t="shared" si="31"/>
        <v/>
      </c>
    </row>
    <row r="475" spans="1:23" ht="15.6" x14ac:dyDescent="0.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27" t="str">
        <f t="shared" si="28"/>
        <v/>
      </c>
      <c r="U475" s="28" t="str">
        <f t="shared" si="29"/>
        <v/>
      </c>
      <c r="V475" s="70" t="str">
        <f t="shared" si="30"/>
        <v/>
      </c>
      <c r="W475" s="19" t="str">
        <f t="shared" si="31"/>
        <v/>
      </c>
    </row>
    <row r="476" spans="1:23" ht="15.6" x14ac:dyDescent="0.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27" t="str">
        <f t="shared" si="28"/>
        <v/>
      </c>
      <c r="U476" s="28" t="str">
        <f t="shared" si="29"/>
        <v/>
      </c>
      <c r="V476" s="70" t="str">
        <f t="shared" si="30"/>
        <v/>
      </c>
      <c r="W476" s="19" t="str">
        <f t="shared" si="31"/>
        <v/>
      </c>
    </row>
    <row r="477" spans="1:23" ht="15.6" x14ac:dyDescent="0.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27" t="str">
        <f t="shared" si="28"/>
        <v/>
      </c>
      <c r="U477" s="28" t="str">
        <f t="shared" si="29"/>
        <v/>
      </c>
      <c r="V477" s="70" t="str">
        <f t="shared" si="30"/>
        <v/>
      </c>
      <c r="W477" s="19" t="str">
        <f t="shared" si="31"/>
        <v/>
      </c>
    </row>
    <row r="478" spans="1:23" ht="15.6" x14ac:dyDescent="0.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27" t="str">
        <f t="shared" si="28"/>
        <v/>
      </c>
      <c r="U478" s="28" t="str">
        <f t="shared" si="29"/>
        <v/>
      </c>
      <c r="V478" s="70" t="str">
        <f t="shared" si="30"/>
        <v/>
      </c>
      <c r="W478" s="19" t="str">
        <f t="shared" si="31"/>
        <v/>
      </c>
    </row>
    <row r="479" spans="1:23" ht="15.6" x14ac:dyDescent="0.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27" t="str">
        <f t="shared" si="28"/>
        <v/>
      </c>
      <c r="U479" s="28" t="str">
        <f t="shared" si="29"/>
        <v/>
      </c>
      <c r="V479" s="70" t="str">
        <f t="shared" si="30"/>
        <v/>
      </c>
      <c r="W479" s="19" t="str">
        <f t="shared" si="31"/>
        <v/>
      </c>
    </row>
    <row r="480" spans="1:23" ht="15.6" x14ac:dyDescent="0.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27" t="str">
        <f t="shared" si="28"/>
        <v/>
      </c>
      <c r="U480" s="28" t="str">
        <f t="shared" si="29"/>
        <v/>
      </c>
      <c r="V480" s="70" t="str">
        <f t="shared" si="30"/>
        <v/>
      </c>
      <c r="W480" s="19" t="str">
        <f t="shared" si="31"/>
        <v/>
      </c>
    </row>
    <row r="481" spans="1:23" ht="15.6" x14ac:dyDescent="0.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27" t="str">
        <f t="shared" si="28"/>
        <v/>
      </c>
      <c r="U481" s="28" t="str">
        <f t="shared" si="29"/>
        <v/>
      </c>
      <c r="V481" s="70" t="str">
        <f t="shared" si="30"/>
        <v/>
      </c>
      <c r="W481" s="19" t="str">
        <f t="shared" si="31"/>
        <v/>
      </c>
    </row>
    <row r="482" spans="1:23" ht="15.6" x14ac:dyDescent="0.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27" t="str">
        <f t="shared" si="28"/>
        <v/>
      </c>
      <c r="U482" s="28" t="str">
        <f t="shared" si="29"/>
        <v/>
      </c>
      <c r="V482" s="70" t="str">
        <f t="shared" si="30"/>
        <v/>
      </c>
      <c r="W482" s="19" t="str">
        <f t="shared" si="31"/>
        <v/>
      </c>
    </row>
    <row r="483" spans="1:23" ht="15.6" x14ac:dyDescent="0.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27" t="str">
        <f t="shared" si="28"/>
        <v/>
      </c>
      <c r="U483" s="28" t="str">
        <f t="shared" si="29"/>
        <v/>
      </c>
      <c r="V483" s="70" t="str">
        <f t="shared" si="30"/>
        <v/>
      </c>
      <c r="W483" s="19" t="str">
        <f t="shared" si="31"/>
        <v/>
      </c>
    </row>
    <row r="484" spans="1:23" ht="15.6" x14ac:dyDescent="0.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27" t="str">
        <f t="shared" si="28"/>
        <v/>
      </c>
      <c r="U484" s="28" t="str">
        <f t="shared" si="29"/>
        <v/>
      </c>
      <c r="V484" s="70" t="str">
        <f t="shared" si="30"/>
        <v/>
      </c>
      <c r="W484" s="19" t="str">
        <f t="shared" si="31"/>
        <v/>
      </c>
    </row>
    <row r="485" spans="1:23" ht="15.6" x14ac:dyDescent="0.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27" t="str">
        <f t="shared" si="28"/>
        <v/>
      </c>
      <c r="U485" s="28" t="str">
        <f t="shared" si="29"/>
        <v/>
      </c>
      <c r="V485" s="70" t="str">
        <f t="shared" si="30"/>
        <v/>
      </c>
      <c r="W485" s="19" t="str">
        <f t="shared" si="31"/>
        <v/>
      </c>
    </row>
    <row r="486" spans="1:23" ht="15.6" x14ac:dyDescent="0.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27" t="str">
        <f t="shared" si="28"/>
        <v/>
      </c>
      <c r="U486" s="28" t="str">
        <f t="shared" si="29"/>
        <v/>
      </c>
      <c r="V486" s="70" t="str">
        <f t="shared" si="30"/>
        <v/>
      </c>
      <c r="W486" s="19" t="str">
        <f t="shared" si="31"/>
        <v/>
      </c>
    </row>
    <row r="487" spans="1:23" ht="15.6" x14ac:dyDescent="0.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27" t="str">
        <f t="shared" si="28"/>
        <v/>
      </c>
      <c r="U487" s="28" t="str">
        <f t="shared" si="29"/>
        <v/>
      </c>
      <c r="V487" s="70" t="str">
        <f t="shared" si="30"/>
        <v/>
      </c>
      <c r="W487" s="19" t="str">
        <f t="shared" si="31"/>
        <v/>
      </c>
    </row>
    <row r="488" spans="1:23" ht="15.6" x14ac:dyDescent="0.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27" t="str">
        <f t="shared" si="28"/>
        <v/>
      </c>
      <c r="U488" s="28" t="str">
        <f t="shared" si="29"/>
        <v/>
      </c>
      <c r="V488" s="70" t="str">
        <f t="shared" si="30"/>
        <v/>
      </c>
      <c r="W488" s="19" t="str">
        <f t="shared" si="31"/>
        <v/>
      </c>
    </row>
    <row r="489" spans="1:23" ht="15.6" x14ac:dyDescent="0.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27" t="str">
        <f t="shared" si="28"/>
        <v/>
      </c>
      <c r="U489" s="28" t="str">
        <f t="shared" si="29"/>
        <v/>
      </c>
      <c r="V489" s="70" t="str">
        <f t="shared" si="30"/>
        <v/>
      </c>
      <c r="W489" s="19" t="str">
        <f t="shared" si="31"/>
        <v/>
      </c>
    </row>
    <row r="490" spans="1:23" ht="15.6" x14ac:dyDescent="0.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27" t="str">
        <f t="shared" si="28"/>
        <v/>
      </c>
      <c r="U490" s="28" t="str">
        <f t="shared" si="29"/>
        <v/>
      </c>
      <c r="V490" s="70" t="str">
        <f t="shared" si="30"/>
        <v/>
      </c>
      <c r="W490" s="19" t="str">
        <f t="shared" si="31"/>
        <v/>
      </c>
    </row>
    <row r="491" spans="1:23" ht="15.6" x14ac:dyDescent="0.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27" t="str">
        <f t="shared" si="28"/>
        <v/>
      </c>
      <c r="U491" s="28" t="str">
        <f t="shared" si="29"/>
        <v/>
      </c>
      <c r="V491" s="70" t="str">
        <f t="shared" si="30"/>
        <v/>
      </c>
      <c r="W491" s="19" t="str">
        <f t="shared" si="31"/>
        <v/>
      </c>
    </row>
    <row r="492" spans="1:23" ht="15.6" x14ac:dyDescent="0.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27" t="str">
        <f t="shared" si="28"/>
        <v/>
      </c>
      <c r="U492" s="28" t="str">
        <f t="shared" si="29"/>
        <v/>
      </c>
      <c r="V492" s="70" t="str">
        <f t="shared" si="30"/>
        <v/>
      </c>
      <c r="W492" s="19" t="str">
        <f t="shared" si="31"/>
        <v/>
      </c>
    </row>
    <row r="493" spans="1:23" ht="15.6" x14ac:dyDescent="0.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27" t="str">
        <f t="shared" si="28"/>
        <v/>
      </c>
      <c r="U493" s="28" t="str">
        <f t="shared" si="29"/>
        <v/>
      </c>
      <c r="V493" s="70" t="str">
        <f t="shared" si="30"/>
        <v/>
      </c>
      <c r="W493" s="19" t="str">
        <f t="shared" si="31"/>
        <v/>
      </c>
    </row>
    <row r="494" spans="1:23" ht="15.6" x14ac:dyDescent="0.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27" t="str">
        <f t="shared" si="28"/>
        <v/>
      </c>
      <c r="U494" s="28" t="str">
        <f t="shared" si="29"/>
        <v/>
      </c>
      <c r="V494" s="70" t="str">
        <f t="shared" si="30"/>
        <v/>
      </c>
      <c r="W494" s="19" t="str">
        <f t="shared" si="31"/>
        <v/>
      </c>
    </row>
    <row r="495" spans="1:23" ht="15.6" x14ac:dyDescent="0.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27" t="str">
        <f t="shared" si="28"/>
        <v/>
      </c>
      <c r="U495" s="28" t="str">
        <f t="shared" si="29"/>
        <v/>
      </c>
      <c r="V495" s="70" t="str">
        <f t="shared" si="30"/>
        <v/>
      </c>
      <c r="W495" s="19" t="str">
        <f t="shared" si="31"/>
        <v/>
      </c>
    </row>
    <row r="496" spans="1:23" ht="15.6" x14ac:dyDescent="0.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27" t="str">
        <f t="shared" si="28"/>
        <v/>
      </c>
      <c r="U496" s="28" t="str">
        <f t="shared" si="29"/>
        <v/>
      </c>
      <c r="V496" s="70" t="str">
        <f t="shared" si="30"/>
        <v/>
      </c>
      <c r="W496" s="19" t="str">
        <f t="shared" si="31"/>
        <v/>
      </c>
    </row>
    <row r="497" spans="1:23" ht="15.6" x14ac:dyDescent="0.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27" t="str">
        <f t="shared" si="28"/>
        <v/>
      </c>
      <c r="U497" s="28" t="str">
        <f t="shared" si="29"/>
        <v/>
      </c>
      <c r="V497" s="70" t="str">
        <f t="shared" si="30"/>
        <v/>
      </c>
      <c r="W497" s="19" t="str">
        <f t="shared" si="31"/>
        <v/>
      </c>
    </row>
    <row r="498" spans="1:23" ht="15.6" x14ac:dyDescent="0.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27" t="str">
        <f t="shared" si="28"/>
        <v/>
      </c>
      <c r="U498" s="28" t="str">
        <f t="shared" si="29"/>
        <v/>
      </c>
      <c r="V498" s="70" t="str">
        <f t="shared" si="30"/>
        <v/>
      </c>
      <c r="W498" s="19" t="str">
        <f t="shared" si="31"/>
        <v/>
      </c>
    </row>
    <row r="499" spans="1:23" ht="15.6" x14ac:dyDescent="0.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27" t="str">
        <f t="shared" si="28"/>
        <v/>
      </c>
      <c r="U499" s="28" t="str">
        <f t="shared" si="29"/>
        <v/>
      </c>
      <c r="V499" s="70" t="str">
        <f t="shared" si="30"/>
        <v/>
      </c>
      <c r="W499" s="19" t="str">
        <f t="shared" si="31"/>
        <v/>
      </c>
    </row>
    <row r="500" spans="1:23" ht="15.6" x14ac:dyDescent="0.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27" t="str">
        <f t="shared" si="28"/>
        <v/>
      </c>
      <c r="U500" s="28" t="str">
        <f t="shared" si="29"/>
        <v/>
      </c>
      <c r="V500" s="70" t="str">
        <f t="shared" si="30"/>
        <v/>
      </c>
      <c r="W500" s="19" t="str">
        <f t="shared" si="31"/>
        <v/>
      </c>
    </row>
    <row r="501" spans="1:23" ht="15.6" x14ac:dyDescent="0.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27" t="str">
        <f t="shared" si="28"/>
        <v/>
      </c>
      <c r="U501" s="28" t="str">
        <f t="shared" si="29"/>
        <v/>
      </c>
      <c r="V501" s="70" t="str">
        <f t="shared" si="30"/>
        <v/>
      </c>
      <c r="W501" s="19" t="str">
        <f t="shared" si="31"/>
        <v/>
      </c>
    </row>
    <row r="502" spans="1:23" ht="15.6" x14ac:dyDescent="0.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27" t="str">
        <f t="shared" si="28"/>
        <v/>
      </c>
      <c r="U502" s="28" t="str">
        <f t="shared" si="29"/>
        <v/>
      </c>
      <c r="V502" s="70" t="str">
        <f t="shared" si="30"/>
        <v/>
      </c>
      <c r="W502" s="19" t="str">
        <f t="shared" si="31"/>
        <v/>
      </c>
    </row>
    <row r="503" spans="1:23" ht="15.6" x14ac:dyDescent="0.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27" t="str">
        <f t="shared" si="28"/>
        <v/>
      </c>
      <c r="U503" s="28" t="str">
        <f t="shared" si="29"/>
        <v/>
      </c>
      <c r="V503" s="70" t="str">
        <f t="shared" si="30"/>
        <v/>
      </c>
      <c r="W503" s="19" t="str">
        <f t="shared" si="31"/>
        <v/>
      </c>
    </row>
    <row r="504" spans="1:23" ht="15.6" x14ac:dyDescent="0.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27" t="str">
        <f t="shared" si="28"/>
        <v/>
      </c>
      <c r="U504" s="28" t="str">
        <f t="shared" si="29"/>
        <v/>
      </c>
      <c r="V504" s="70" t="str">
        <f t="shared" si="30"/>
        <v/>
      </c>
      <c r="W504" s="19" t="str">
        <f t="shared" si="31"/>
        <v/>
      </c>
    </row>
    <row r="505" spans="1:23" ht="15.6" x14ac:dyDescent="0.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27" t="str">
        <f t="shared" si="28"/>
        <v/>
      </c>
      <c r="U505" s="28" t="str">
        <f t="shared" si="29"/>
        <v/>
      </c>
      <c r="V505" s="70" t="str">
        <f t="shared" si="30"/>
        <v/>
      </c>
      <c r="W505" s="19" t="str">
        <f t="shared" si="31"/>
        <v/>
      </c>
    </row>
    <row r="506" spans="1:23" ht="15.6" x14ac:dyDescent="0.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27" t="str">
        <f t="shared" si="28"/>
        <v/>
      </c>
      <c r="U506" s="28" t="str">
        <f t="shared" si="29"/>
        <v/>
      </c>
      <c r="V506" s="70" t="str">
        <f t="shared" si="30"/>
        <v/>
      </c>
      <c r="W506" s="19" t="str">
        <f t="shared" si="31"/>
        <v/>
      </c>
    </row>
    <row r="507" spans="1:23" ht="15.6" x14ac:dyDescent="0.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27" t="str">
        <f t="shared" si="28"/>
        <v/>
      </c>
      <c r="U507" s="28" t="str">
        <f t="shared" si="29"/>
        <v/>
      </c>
      <c r="V507" s="70" t="str">
        <f t="shared" si="30"/>
        <v/>
      </c>
      <c r="W507" s="19" t="str">
        <f t="shared" si="31"/>
        <v/>
      </c>
    </row>
    <row r="508" spans="1:23" ht="15.6" x14ac:dyDescent="0.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27" t="str">
        <f t="shared" si="28"/>
        <v/>
      </c>
      <c r="U508" s="28" t="str">
        <f t="shared" si="29"/>
        <v/>
      </c>
      <c r="V508" s="70" t="str">
        <f t="shared" si="30"/>
        <v/>
      </c>
      <c r="W508" s="19" t="str">
        <f t="shared" si="31"/>
        <v/>
      </c>
    </row>
    <row r="509" spans="1:23" ht="15.6" x14ac:dyDescent="0.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27" t="str">
        <f t="shared" si="28"/>
        <v/>
      </c>
      <c r="U509" s="28" t="str">
        <f t="shared" si="29"/>
        <v/>
      </c>
      <c r="V509" s="70" t="str">
        <f t="shared" si="30"/>
        <v/>
      </c>
      <c r="W509" s="19" t="str">
        <f t="shared" si="31"/>
        <v/>
      </c>
    </row>
    <row r="510" spans="1:23" ht="15.6" x14ac:dyDescent="0.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27" t="str">
        <f t="shared" si="28"/>
        <v/>
      </c>
      <c r="U510" s="28" t="str">
        <f t="shared" si="29"/>
        <v/>
      </c>
      <c r="V510" s="70" t="str">
        <f t="shared" si="30"/>
        <v/>
      </c>
      <c r="W510" s="19" t="str">
        <f t="shared" si="31"/>
        <v/>
      </c>
    </row>
    <row r="511" spans="1:23" ht="15.6" x14ac:dyDescent="0.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27" t="str">
        <f t="shared" si="28"/>
        <v/>
      </c>
      <c r="U511" s="28" t="str">
        <f t="shared" si="29"/>
        <v/>
      </c>
      <c r="V511" s="70" t="str">
        <f t="shared" si="30"/>
        <v/>
      </c>
      <c r="W511" s="19" t="str">
        <f t="shared" si="31"/>
        <v/>
      </c>
    </row>
    <row r="512" spans="1:23" ht="15.6" x14ac:dyDescent="0.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27" t="str">
        <f t="shared" si="28"/>
        <v/>
      </c>
      <c r="U512" s="28" t="str">
        <f t="shared" si="29"/>
        <v/>
      </c>
      <c r="V512" s="70" t="str">
        <f t="shared" si="30"/>
        <v/>
      </c>
      <c r="W512" s="19" t="str">
        <f t="shared" si="31"/>
        <v/>
      </c>
    </row>
    <row r="513" spans="1:23" ht="15.6" x14ac:dyDescent="0.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27" t="str">
        <f t="shared" si="28"/>
        <v/>
      </c>
      <c r="U513" s="28" t="str">
        <f t="shared" si="29"/>
        <v/>
      </c>
      <c r="V513" s="70" t="str">
        <f t="shared" si="30"/>
        <v/>
      </c>
      <c r="W513" s="19" t="str">
        <f t="shared" si="31"/>
        <v/>
      </c>
    </row>
    <row r="514" spans="1:23" ht="15.6" x14ac:dyDescent="0.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27" t="str">
        <f t="shared" si="28"/>
        <v/>
      </c>
      <c r="U514" s="28" t="str">
        <f t="shared" si="29"/>
        <v/>
      </c>
      <c r="V514" s="70" t="str">
        <f t="shared" si="30"/>
        <v/>
      </c>
      <c r="W514" s="19" t="str">
        <f t="shared" si="31"/>
        <v/>
      </c>
    </row>
    <row r="515" spans="1:23" ht="15.6" x14ac:dyDescent="0.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27" t="str">
        <f t="shared" si="28"/>
        <v/>
      </c>
      <c r="U515" s="28" t="str">
        <f t="shared" si="29"/>
        <v/>
      </c>
      <c r="V515" s="70" t="str">
        <f t="shared" si="30"/>
        <v/>
      </c>
      <c r="W515" s="19" t="str">
        <f t="shared" si="31"/>
        <v/>
      </c>
    </row>
    <row r="516" spans="1:23" ht="15.6" x14ac:dyDescent="0.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27" t="str">
        <f t="shared" si="28"/>
        <v/>
      </c>
      <c r="U516" s="28" t="str">
        <f t="shared" si="29"/>
        <v/>
      </c>
      <c r="V516" s="70" t="str">
        <f t="shared" si="30"/>
        <v/>
      </c>
      <c r="W516" s="19" t="str">
        <f t="shared" si="31"/>
        <v/>
      </c>
    </row>
    <row r="517" spans="1:23" ht="15.6" x14ac:dyDescent="0.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27" t="str">
        <f t="shared" si="28"/>
        <v/>
      </c>
      <c r="U517" s="28" t="str">
        <f t="shared" si="29"/>
        <v/>
      </c>
      <c r="V517" s="70" t="str">
        <f t="shared" si="30"/>
        <v/>
      </c>
      <c r="W517" s="19" t="str">
        <f t="shared" si="31"/>
        <v/>
      </c>
    </row>
    <row r="518" spans="1:23" ht="15.6" x14ac:dyDescent="0.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27" t="str">
        <f t="shared" ref="T518:T581" si="32">IF(COUNTA(D518:S518)=0, "",
   IF(AND(D518="",COUNTA(E518:S518)&lt;=4),SUM(D518:S518),
     IF(AND(D518&lt;&gt;"",COUNTA(E518:S518)&lt;=4),SUM(D518:S518),
     IF(D518="", LARGE(E518:S518,1)+LARGE(E518:S518,2)+LARGE(E518:S518,3)+LARGE(E518:S518,4),
            D518 + LARGE(E518:S518,1)+LARGE(E518:S518,2)+LARGE(E518:S518,3)+LARGE(E518:S518,4)))))</f>
        <v/>
      </c>
      <c r="U518" s="28" t="str">
        <f t="shared" ref="U518:U581" si="33">IF(T518="","",T518/500)</f>
        <v/>
      </c>
      <c r="V518" s="70" t="str">
        <f t="shared" ref="V518:V581" si="34">IF(T518="","",
IF(OR(COUNT(D518:S518)&lt;4,AND(COUNT(D518:S518)&gt;=4,D518&lt;33,COUNTIF(E518:S518,"&gt;=33")&lt;=3),AND(COUNT(D518:S518)&gt;=4,D518&gt;=33,COUNTIF(E518:S518,"&gt;=33")&lt;=2),U518&lt;33%),"Fail",
IF(OR(AND(COUNT(D518:S518)&gt;=4,D518&lt;33,COUNTIF(E518:S518,"&gt;=33")&gt;=4),AND(COUNT(D518:S518)&gt;=4,D518&gt;=33,COUNTIF(E518:S518,"&gt;=33")=3)),"Compartment","Pass")))</f>
        <v/>
      </c>
      <c r="W518" s="19" t="str">
        <f t="shared" ref="W518:W581" si="35">IF(U518="","",IF(U518&lt;=60%,"1. &lt;=60%",IF(U518&lt;=70%,"2. 61-70%",IF(U518&lt;=80%,"3. 71-80%",IF(U518&lt;=90%,"4. 81-90%",IF(U518&gt;90%,"5. above 90%"))))))</f>
        <v/>
      </c>
    </row>
    <row r="519" spans="1:23" ht="15.6" x14ac:dyDescent="0.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27" t="str">
        <f t="shared" si="32"/>
        <v/>
      </c>
      <c r="U519" s="28" t="str">
        <f t="shared" si="33"/>
        <v/>
      </c>
      <c r="V519" s="70" t="str">
        <f t="shared" si="34"/>
        <v/>
      </c>
      <c r="W519" s="19" t="str">
        <f t="shared" si="35"/>
        <v/>
      </c>
    </row>
    <row r="520" spans="1:23" ht="15.6" x14ac:dyDescent="0.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27" t="str">
        <f t="shared" si="32"/>
        <v/>
      </c>
      <c r="U520" s="28" t="str">
        <f t="shared" si="33"/>
        <v/>
      </c>
      <c r="V520" s="70" t="str">
        <f t="shared" si="34"/>
        <v/>
      </c>
      <c r="W520" s="19" t="str">
        <f t="shared" si="35"/>
        <v/>
      </c>
    </row>
    <row r="521" spans="1:23" ht="15.6" x14ac:dyDescent="0.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27" t="str">
        <f t="shared" si="32"/>
        <v/>
      </c>
      <c r="U521" s="28" t="str">
        <f t="shared" si="33"/>
        <v/>
      </c>
      <c r="V521" s="70" t="str">
        <f t="shared" si="34"/>
        <v/>
      </c>
      <c r="W521" s="19" t="str">
        <f t="shared" si="35"/>
        <v/>
      </c>
    </row>
    <row r="522" spans="1:23" ht="15.6" x14ac:dyDescent="0.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27" t="str">
        <f t="shared" si="32"/>
        <v/>
      </c>
      <c r="U522" s="28" t="str">
        <f t="shared" si="33"/>
        <v/>
      </c>
      <c r="V522" s="70" t="str">
        <f t="shared" si="34"/>
        <v/>
      </c>
      <c r="W522" s="19" t="str">
        <f t="shared" si="35"/>
        <v/>
      </c>
    </row>
    <row r="523" spans="1:23" ht="15.6" x14ac:dyDescent="0.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27" t="str">
        <f t="shared" si="32"/>
        <v/>
      </c>
      <c r="U523" s="28" t="str">
        <f t="shared" si="33"/>
        <v/>
      </c>
      <c r="V523" s="70" t="str">
        <f t="shared" si="34"/>
        <v/>
      </c>
      <c r="W523" s="19" t="str">
        <f t="shared" si="35"/>
        <v/>
      </c>
    </row>
    <row r="524" spans="1:23" ht="15.6" x14ac:dyDescent="0.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27" t="str">
        <f t="shared" si="32"/>
        <v/>
      </c>
      <c r="U524" s="28" t="str">
        <f t="shared" si="33"/>
        <v/>
      </c>
      <c r="V524" s="70" t="str">
        <f t="shared" si="34"/>
        <v/>
      </c>
      <c r="W524" s="19" t="str">
        <f t="shared" si="35"/>
        <v/>
      </c>
    </row>
    <row r="525" spans="1:23" ht="15.6" x14ac:dyDescent="0.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27" t="str">
        <f t="shared" si="32"/>
        <v/>
      </c>
      <c r="U525" s="28" t="str">
        <f t="shared" si="33"/>
        <v/>
      </c>
      <c r="V525" s="70" t="str">
        <f t="shared" si="34"/>
        <v/>
      </c>
      <c r="W525" s="19" t="str">
        <f t="shared" si="35"/>
        <v/>
      </c>
    </row>
    <row r="526" spans="1:23" ht="15.6" x14ac:dyDescent="0.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27" t="str">
        <f t="shared" si="32"/>
        <v/>
      </c>
      <c r="U526" s="28" t="str">
        <f t="shared" si="33"/>
        <v/>
      </c>
      <c r="V526" s="70" t="str">
        <f t="shared" si="34"/>
        <v/>
      </c>
      <c r="W526" s="19" t="str">
        <f t="shared" si="35"/>
        <v/>
      </c>
    </row>
    <row r="527" spans="1:23" ht="15.6" x14ac:dyDescent="0.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27" t="str">
        <f t="shared" si="32"/>
        <v/>
      </c>
      <c r="U527" s="28" t="str">
        <f t="shared" si="33"/>
        <v/>
      </c>
      <c r="V527" s="70" t="str">
        <f t="shared" si="34"/>
        <v/>
      </c>
      <c r="W527" s="19" t="str">
        <f t="shared" si="35"/>
        <v/>
      </c>
    </row>
    <row r="528" spans="1:23" ht="15.6" x14ac:dyDescent="0.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27" t="str">
        <f t="shared" si="32"/>
        <v/>
      </c>
      <c r="U528" s="28" t="str">
        <f t="shared" si="33"/>
        <v/>
      </c>
      <c r="V528" s="70" t="str">
        <f t="shared" si="34"/>
        <v/>
      </c>
      <c r="W528" s="19" t="str">
        <f t="shared" si="35"/>
        <v/>
      </c>
    </row>
    <row r="529" spans="1:23" ht="15.6" x14ac:dyDescent="0.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27" t="str">
        <f t="shared" si="32"/>
        <v/>
      </c>
      <c r="U529" s="28" t="str">
        <f t="shared" si="33"/>
        <v/>
      </c>
      <c r="V529" s="70" t="str">
        <f t="shared" si="34"/>
        <v/>
      </c>
      <c r="W529" s="19" t="str">
        <f t="shared" si="35"/>
        <v/>
      </c>
    </row>
    <row r="530" spans="1:23" ht="15.6" x14ac:dyDescent="0.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27" t="str">
        <f t="shared" si="32"/>
        <v/>
      </c>
      <c r="U530" s="28" t="str">
        <f t="shared" si="33"/>
        <v/>
      </c>
      <c r="V530" s="70" t="str">
        <f t="shared" si="34"/>
        <v/>
      </c>
      <c r="W530" s="19" t="str">
        <f t="shared" si="35"/>
        <v/>
      </c>
    </row>
    <row r="531" spans="1:23" ht="15.6" x14ac:dyDescent="0.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27" t="str">
        <f t="shared" si="32"/>
        <v/>
      </c>
      <c r="U531" s="28" t="str">
        <f t="shared" si="33"/>
        <v/>
      </c>
      <c r="V531" s="70" t="str">
        <f t="shared" si="34"/>
        <v/>
      </c>
      <c r="W531" s="19" t="str">
        <f t="shared" si="35"/>
        <v/>
      </c>
    </row>
    <row r="532" spans="1:23" ht="15.6" x14ac:dyDescent="0.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27" t="str">
        <f t="shared" si="32"/>
        <v/>
      </c>
      <c r="U532" s="28" t="str">
        <f t="shared" si="33"/>
        <v/>
      </c>
      <c r="V532" s="70" t="str">
        <f t="shared" si="34"/>
        <v/>
      </c>
      <c r="W532" s="19" t="str">
        <f t="shared" si="35"/>
        <v/>
      </c>
    </row>
    <row r="533" spans="1:23" ht="15.6" x14ac:dyDescent="0.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27" t="str">
        <f t="shared" si="32"/>
        <v/>
      </c>
      <c r="U533" s="28" t="str">
        <f t="shared" si="33"/>
        <v/>
      </c>
      <c r="V533" s="70" t="str">
        <f t="shared" si="34"/>
        <v/>
      </c>
      <c r="W533" s="19" t="str">
        <f t="shared" si="35"/>
        <v/>
      </c>
    </row>
    <row r="534" spans="1:23" ht="15.6" x14ac:dyDescent="0.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27" t="str">
        <f t="shared" si="32"/>
        <v/>
      </c>
      <c r="U534" s="28" t="str">
        <f t="shared" si="33"/>
        <v/>
      </c>
      <c r="V534" s="70" t="str">
        <f t="shared" si="34"/>
        <v/>
      </c>
      <c r="W534" s="19" t="str">
        <f t="shared" si="35"/>
        <v/>
      </c>
    </row>
    <row r="535" spans="1:23" ht="15.6" x14ac:dyDescent="0.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27" t="str">
        <f t="shared" si="32"/>
        <v/>
      </c>
      <c r="U535" s="28" t="str">
        <f t="shared" si="33"/>
        <v/>
      </c>
      <c r="V535" s="70" t="str">
        <f t="shared" si="34"/>
        <v/>
      </c>
      <c r="W535" s="19" t="str">
        <f t="shared" si="35"/>
        <v/>
      </c>
    </row>
    <row r="536" spans="1:23" ht="15.6" x14ac:dyDescent="0.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27" t="str">
        <f t="shared" si="32"/>
        <v/>
      </c>
      <c r="U536" s="28" t="str">
        <f t="shared" si="33"/>
        <v/>
      </c>
      <c r="V536" s="70" t="str">
        <f t="shared" si="34"/>
        <v/>
      </c>
      <c r="W536" s="19" t="str">
        <f t="shared" si="35"/>
        <v/>
      </c>
    </row>
    <row r="537" spans="1:23" ht="15.6" x14ac:dyDescent="0.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27" t="str">
        <f t="shared" si="32"/>
        <v/>
      </c>
      <c r="U537" s="28" t="str">
        <f t="shared" si="33"/>
        <v/>
      </c>
      <c r="V537" s="70" t="str">
        <f t="shared" si="34"/>
        <v/>
      </c>
      <c r="W537" s="19" t="str">
        <f t="shared" si="35"/>
        <v/>
      </c>
    </row>
    <row r="538" spans="1:23" ht="15.6" x14ac:dyDescent="0.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27" t="str">
        <f t="shared" si="32"/>
        <v/>
      </c>
      <c r="U538" s="28" t="str">
        <f t="shared" si="33"/>
        <v/>
      </c>
      <c r="V538" s="70" t="str">
        <f t="shared" si="34"/>
        <v/>
      </c>
      <c r="W538" s="19" t="str">
        <f t="shared" si="35"/>
        <v/>
      </c>
    </row>
    <row r="539" spans="1:23" ht="15.6" x14ac:dyDescent="0.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27" t="str">
        <f t="shared" si="32"/>
        <v/>
      </c>
      <c r="U539" s="28" t="str">
        <f t="shared" si="33"/>
        <v/>
      </c>
      <c r="V539" s="70" t="str">
        <f t="shared" si="34"/>
        <v/>
      </c>
      <c r="W539" s="19" t="str">
        <f t="shared" si="35"/>
        <v/>
      </c>
    </row>
    <row r="540" spans="1:23" ht="15.6" x14ac:dyDescent="0.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27" t="str">
        <f t="shared" si="32"/>
        <v/>
      </c>
      <c r="U540" s="28" t="str">
        <f t="shared" si="33"/>
        <v/>
      </c>
      <c r="V540" s="70" t="str">
        <f t="shared" si="34"/>
        <v/>
      </c>
      <c r="W540" s="19" t="str">
        <f t="shared" si="35"/>
        <v/>
      </c>
    </row>
    <row r="541" spans="1:23" ht="15.6" x14ac:dyDescent="0.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27" t="str">
        <f t="shared" si="32"/>
        <v/>
      </c>
      <c r="U541" s="28" t="str">
        <f t="shared" si="33"/>
        <v/>
      </c>
      <c r="V541" s="70" t="str">
        <f t="shared" si="34"/>
        <v/>
      </c>
      <c r="W541" s="19" t="str">
        <f t="shared" si="35"/>
        <v/>
      </c>
    </row>
    <row r="542" spans="1:23" ht="15.6" x14ac:dyDescent="0.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27" t="str">
        <f t="shared" si="32"/>
        <v/>
      </c>
      <c r="U542" s="28" t="str">
        <f t="shared" si="33"/>
        <v/>
      </c>
      <c r="V542" s="70" t="str">
        <f t="shared" si="34"/>
        <v/>
      </c>
      <c r="W542" s="19" t="str">
        <f t="shared" si="35"/>
        <v/>
      </c>
    </row>
    <row r="543" spans="1:23" ht="15.6" x14ac:dyDescent="0.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27" t="str">
        <f t="shared" si="32"/>
        <v/>
      </c>
      <c r="U543" s="28" t="str">
        <f t="shared" si="33"/>
        <v/>
      </c>
      <c r="V543" s="70" t="str">
        <f t="shared" si="34"/>
        <v/>
      </c>
      <c r="W543" s="19" t="str">
        <f t="shared" si="35"/>
        <v/>
      </c>
    </row>
    <row r="544" spans="1:23" ht="15.6" x14ac:dyDescent="0.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27" t="str">
        <f t="shared" si="32"/>
        <v/>
      </c>
      <c r="U544" s="28" t="str">
        <f t="shared" si="33"/>
        <v/>
      </c>
      <c r="V544" s="70" t="str">
        <f t="shared" si="34"/>
        <v/>
      </c>
      <c r="W544" s="19" t="str">
        <f t="shared" si="35"/>
        <v/>
      </c>
    </row>
    <row r="545" spans="1:23" ht="15.6" x14ac:dyDescent="0.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27" t="str">
        <f t="shared" si="32"/>
        <v/>
      </c>
      <c r="U545" s="28" t="str">
        <f t="shared" si="33"/>
        <v/>
      </c>
      <c r="V545" s="70" t="str">
        <f t="shared" si="34"/>
        <v/>
      </c>
      <c r="W545" s="19" t="str">
        <f t="shared" si="35"/>
        <v/>
      </c>
    </row>
    <row r="546" spans="1:23" ht="15.6" x14ac:dyDescent="0.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27" t="str">
        <f t="shared" si="32"/>
        <v/>
      </c>
      <c r="U546" s="28" t="str">
        <f t="shared" si="33"/>
        <v/>
      </c>
      <c r="V546" s="70" t="str">
        <f t="shared" si="34"/>
        <v/>
      </c>
      <c r="W546" s="19" t="str">
        <f t="shared" si="35"/>
        <v/>
      </c>
    </row>
    <row r="547" spans="1:23" ht="15.6" x14ac:dyDescent="0.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27" t="str">
        <f t="shared" si="32"/>
        <v/>
      </c>
      <c r="U547" s="28" t="str">
        <f t="shared" si="33"/>
        <v/>
      </c>
      <c r="V547" s="70" t="str">
        <f t="shared" si="34"/>
        <v/>
      </c>
      <c r="W547" s="19" t="str">
        <f t="shared" si="35"/>
        <v/>
      </c>
    </row>
    <row r="548" spans="1:23" ht="15.6" x14ac:dyDescent="0.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27" t="str">
        <f t="shared" si="32"/>
        <v/>
      </c>
      <c r="U548" s="28" t="str">
        <f t="shared" si="33"/>
        <v/>
      </c>
      <c r="V548" s="70" t="str">
        <f t="shared" si="34"/>
        <v/>
      </c>
      <c r="W548" s="19" t="str">
        <f t="shared" si="35"/>
        <v/>
      </c>
    </row>
    <row r="549" spans="1:23" ht="15.6" x14ac:dyDescent="0.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27" t="str">
        <f t="shared" si="32"/>
        <v/>
      </c>
      <c r="U549" s="28" t="str">
        <f t="shared" si="33"/>
        <v/>
      </c>
      <c r="V549" s="70" t="str">
        <f t="shared" si="34"/>
        <v/>
      </c>
      <c r="W549" s="19" t="str">
        <f t="shared" si="35"/>
        <v/>
      </c>
    </row>
    <row r="550" spans="1:23" ht="15.6" x14ac:dyDescent="0.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27" t="str">
        <f t="shared" si="32"/>
        <v/>
      </c>
      <c r="U550" s="28" t="str">
        <f t="shared" si="33"/>
        <v/>
      </c>
      <c r="V550" s="70" t="str">
        <f t="shared" si="34"/>
        <v/>
      </c>
      <c r="W550" s="19" t="str">
        <f t="shared" si="35"/>
        <v/>
      </c>
    </row>
    <row r="551" spans="1:23" ht="15.6" x14ac:dyDescent="0.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27" t="str">
        <f t="shared" si="32"/>
        <v/>
      </c>
      <c r="U551" s="28" t="str">
        <f t="shared" si="33"/>
        <v/>
      </c>
      <c r="V551" s="70" t="str">
        <f t="shared" si="34"/>
        <v/>
      </c>
      <c r="W551" s="19" t="str">
        <f t="shared" si="35"/>
        <v/>
      </c>
    </row>
    <row r="552" spans="1:23" ht="15.6" x14ac:dyDescent="0.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27" t="str">
        <f t="shared" si="32"/>
        <v/>
      </c>
      <c r="U552" s="28" t="str">
        <f t="shared" si="33"/>
        <v/>
      </c>
      <c r="V552" s="70" t="str">
        <f t="shared" si="34"/>
        <v/>
      </c>
      <c r="W552" s="19" t="str">
        <f t="shared" si="35"/>
        <v/>
      </c>
    </row>
    <row r="553" spans="1:23" ht="15.6" x14ac:dyDescent="0.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27" t="str">
        <f t="shared" si="32"/>
        <v/>
      </c>
      <c r="U553" s="28" t="str">
        <f t="shared" si="33"/>
        <v/>
      </c>
      <c r="V553" s="70" t="str">
        <f t="shared" si="34"/>
        <v/>
      </c>
      <c r="W553" s="19" t="str">
        <f t="shared" si="35"/>
        <v/>
      </c>
    </row>
    <row r="554" spans="1:23" ht="15.6" x14ac:dyDescent="0.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27" t="str">
        <f t="shared" si="32"/>
        <v/>
      </c>
      <c r="U554" s="28" t="str">
        <f t="shared" si="33"/>
        <v/>
      </c>
      <c r="V554" s="70" t="str">
        <f t="shared" si="34"/>
        <v/>
      </c>
      <c r="W554" s="19" t="str">
        <f t="shared" si="35"/>
        <v/>
      </c>
    </row>
    <row r="555" spans="1:23" ht="15.6" x14ac:dyDescent="0.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27" t="str">
        <f t="shared" si="32"/>
        <v/>
      </c>
      <c r="U555" s="28" t="str">
        <f t="shared" si="33"/>
        <v/>
      </c>
      <c r="V555" s="70" t="str">
        <f t="shared" si="34"/>
        <v/>
      </c>
      <c r="W555" s="19" t="str">
        <f t="shared" si="35"/>
        <v/>
      </c>
    </row>
    <row r="556" spans="1:23" ht="15.6" x14ac:dyDescent="0.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27" t="str">
        <f t="shared" si="32"/>
        <v/>
      </c>
      <c r="U556" s="28" t="str">
        <f t="shared" si="33"/>
        <v/>
      </c>
      <c r="V556" s="70" t="str">
        <f t="shared" si="34"/>
        <v/>
      </c>
      <c r="W556" s="19" t="str">
        <f t="shared" si="35"/>
        <v/>
      </c>
    </row>
    <row r="557" spans="1:23" ht="15.6" x14ac:dyDescent="0.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27" t="str">
        <f t="shared" si="32"/>
        <v/>
      </c>
      <c r="U557" s="28" t="str">
        <f t="shared" si="33"/>
        <v/>
      </c>
      <c r="V557" s="70" t="str">
        <f t="shared" si="34"/>
        <v/>
      </c>
      <c r="W557" s="19" t="str">
        <f t="shared" si="35"/>
        <v/>
      </c>
    </row>
    <row r="558" spans="1:23" ht="15.6" x14ac:dyDescent="0.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27" t="str">
        <f t="shared" si="32"/>
        <v/>
      </c>
      <c r="U558" s="28" t="str">
        <f t="shared" si="33"/>
        <v/>
      </c>
      <c r="V558" s="70" t="str">
        <f t="shared" si="34"/>
        <v/>
      </c>
      <c r="W558" s="19" t="str">
        <f t="shared" si="35"/>
        <v/>
      </c>
    </row>
    <row r="559" spans="1:23" ht="15.6" x14ac:dyDescent="0.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27" t="str">
        <f t="shared" si="32"/>
        <v/>
      </c>
      <c r="U559" s="28" t="str">
        <f t="shared" si="33"/>
        <v/>
      </c>
      <c r="V559" s="70" t="str">
        <f t="shared" si="34"/>
        <v/>
      </c>
      <c r="W559" s="19" t="str">
        <f t="shared" si="35"/>
        <v/>
      </c>
    </row>
    <row r="560" spans="1:23" ht="15.6" x14ac:dyDescent="0.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27" t="str">
        <f t="shared" si="32"/>
        <v/>
      </c>
      <c r="U560" s="28" t="str">
        <f t="shared" si="33"/>
        <v/>
      </c>
      <c r="V560" s="70" t="str">
        <f t="shared" si="34"/>
        <v/>
      </c>
      <c r="W560" s="19" t="str">
        <f t="shared" si="35"/>
        <v/>
      </c>
    </row>
    <row r="561" spans="1:23" ht="15.6" x14ac:dyDescent="0.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27" t="str">
        <f t="shared" si="32"/>
        <v/>
      </c>
      <c r="U561" s="28" t="str">
        <f t="shared" si="33"/>
        <v/>
      </c>
      <c r="V561" s="70" t="str">
        <f t="shared" si="34"/>
        <v/>
      </c>
      <c r="W561" s="19" t="str">
        <f t="shared" si="35"/>
        <v/>
      </c>
    </row>
    <row r="562" spans="1:23" ht="15.6" x14ac:dyDescent="0.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27" t="str">
        <f t="shared" si="32"/>
        <v/>
      </c>
      <c r="U562" s="28" t="str">
        <f t="shared" si="33"/>
        <v/>
      </c>
      <c r="V562" s="70" t="str">
        <f t="shared" si="34"/>
        <v/>
      </c>
      <c r="W562" s="19" t="str">
        <f t="shared" si="35"/>
        <v/>
      </c>
    </row>
    <row r="563" spans="1:23" ht="15.6" x14ac:dyDescent="0.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27" t="str">
        <f t="shared" si="32"/>
        <v/>
      </c>
      <c r="U563" s="28" t="str">
        <f t="shared" si="33"/>
        <v/>
      </c>
      <c r="V563" s="70" t="str">
        <f t="shared" si="34"/>
        <v/>
      </c>
      <c r="W563" s="19" t="str">
        <f t="shared" si="35"/>
        <v/>
      </c>
    </row>
    <row r="564" spans="1:23" ht="15.6" x14ac:dyDescent="0.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27" t="str">
        <f t="shared" si="32"/>
        <v/>
      </c>
      <c r="U564" s="28" t="str">
        <f t="shared" si="33"/>
        <v/>
      </c>
      <c r="V564" s="70" t="str">
        <f t="shared" si="34"/>
        <v/>
      </c>
      <c r="W564" s="19" t="str">
        <f t="shared" si="35"/>
        <v/>
      </c>
    </row>
    <row r="565" spans="1:23" ht="15.6" x14ac:dyDescent="0.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27" t="str">
        <f t="shared" si="32"/>
        <v/>
      </c>
      <c r="U565" s="28" t="str">
        <f t="shared" si="33"/>
        <v/>
      </c>
      <c r="V565" s="70" t="str">
        <f t="shared" si="34"/>
        <v/>
      </c>
      <c r="W565" s="19" t="str">
        <f t="shared" si="35"/>
        <v/>
      </c>
    </row>
    <row r="566" spans="1:23" ht="15.6" x14ac:dyDescent="0.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27" t="str">
        <f t="shared" si="32"/>
        <v/>
      </c>
      <c r="U566" s="28" t="str">
        <f t="shared" si="33"/>
        <v/>
      </c>
      <c r="V566" s="70" t="str">
        <f t="shared" si="34"/>
        <v/>
      </c>
      <c r="W566" s="19" t="str">
        <f t="shared" si="35"/>
        <v/>
      </c>
    </row>
    <row r="567" spans="1:23" ht="15.6" x14ac:dyDescent="0.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27" t="str">
        <f t="shared" si="32"/>
        <v/>
      </c>
      <c r="U567" s="28" t="str">
        <f t="shared" si="33"/>
        <v/>
      </c>
      <c r="V567" s="70" t="str">
        <f t="shared" si="34"/>
        <v/>
      </c>
      <c r="W567" s="19" t="str">
        <f t="shared" si="35"/>
        <v/>
      </c>
    </row>
    <row r="568" spans="1:23" ht="15.6" x14ac:dyDescent="0.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27" t="str">
        <f t="shared" si="32"/>
        <v/>
      </c>
      <c r="U568" s="28" t="str">
        <f t="shared" si="33"/>
        <v/>
      </c>
      <c r="V568" s="70" t="str">
        <f t="shared" si="34"/>
        <v/>
      </c>
      <c r="W568" s="19" t="str">
        <f t="shared" si="35"/>
        <v/>
      </c>
    </row>
    <row r="569" spans="1:23" ht="15.6" x14ac:dyDescent="0.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27" t="str">
        <f t="shared" si="32"/>
        <v/>
      </c>
      <c r="U569" s="28" t="str">
        <f t="shared" si="33"/>
        <v/>
      </c>
      <c r="V569" s="70" t="str">
        <f t="shared" si="34"/>
        <v/>
      </c>
      <c r="W569" s="19" t="str">
        <f t="shared" si="35"/>
        <v/>
      </c>
    </row>
    <row r="570" spans="1:23" ht="15.6" x14ac:dyDescent="0.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27" t="str">
        <f t="shared" si="32"/>
        <v/>
      </c>
      <c r="U570" s="28" t="str">
        <f t="shared" si="33"/>
        <v/>
      </c>
      <c r="V570" s="70" t="str">
        <f t="shared" si="34"/>
        <v/>
      </c>
      <c r="W570" s="19" t="str">
        <f t="shared" si="35"/>
        <v/>
      </c>
    </row>
    <row r="571" spans="1:23" ht="15.6" x14ac:dyDescent="0.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27" t="str">
        <f t="shared" si="32"/>
        <v/>
      </c>
      <c r="U571" s="28" t="str">
        <f t="shared" si="33"/>
        <v/>
      </c>
      <c r="V571" s="70" t="str">
        <f t="shared" si="34"/>
        <v/>
      </c>
      <c r="W571" s="19" t="str">
        <f t="shared" si="35"/>
        <v/>
      </c>
    </row>
    <row r="572" spans="1:23" ht="15.6" x14ac:dyDescent="0.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27" t="str">
        <f t="shared" si="32"/>
        <v/>
      </c>
      <c r="U572" s="28" t="str">
        <f t="shared" si="33"/>
        <v/>
      </c>
      <c r="V572" s="70" t="str">
        <f t="shared" si="34"/>
        <v/>
      </c>
      <c r="W572" s="19" t="str">
        <f t="shared" si="35"/>
        <v/>
      </c>
    </row>
    <row r="573" spans="1:23" ht="15.6" x14ac:dyDescent="0.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27" t="str">
        <f t="shared" si="32"/>
        <v/>
      </c>
      <c r="U573" s="28" t="str">
        <f t="shared" si="33"/>
        <v/>
      </c>
      <c r="V573" s="70" t="str">
        <f t="shared" si="34"/>
        <v/>
      </c>
      <c r="W573" s="19" t="str">
        <f t="shared" si="35"/>
        <v/>
      </c>
    </row>
    <row r="574" spans="1:23" ht="15.6" x14ac:dyDescent="0.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27" t="str">
        <f t="shared" si="32"/>
        <v/>
      </c>
      <c r="U574" s="28" t="str">
        <f t="shared" si="33"/>
        <v/>
      </c>
      <c r="V574" s="70" t="str">
        <f t="shared" si="34"/>
        <v/>
      </c>
      <c r="W574" s="19" t="str">
        <f t="shared" si="35"/>
        <v/>
      </c>
    </row>
    <row r="575" spans="1:23" ht="15.6" x14ac:dyDescent="0.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27" t="str">
        <f t="shared" si="32"/>
        <v/>
      </c>
      <c r="U575" s="28" t="str">
        <f t="shared" si="33"/>
        <v/>
      </c>
      <c r="V575" s="70" t="str">
        <f t="shared" si="34"/>
        <v/>
      </c>
      <c r="W575" s="19" t="str">
        <f t="shared" si="35"/>
        <v/>
      </c>
    </row>
    <row r="576" spans="1:23" ht="15.6" x14ac:dyDescent="0.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27" t="str">
        <f t="shared" si="32"/>
        <v/>
      </c>
      <c r="U576" s="28" t="str">
        <f t="shared" si="33"/>
        <v/>
      </c>
      <c r="V576" s="70" t="str">
        <f t="shared" si="34"/>
        <v/>
      </c>
      <c r="W576" s="19" t="str">
        <f t="shared" si="35"/>
        <v/>
      </c>
    </row>
    <row r="577" spans="1:23" ht="15.6" x14ac:dyDescent="0.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27" t="str">
        <f t="shared" si="32"/>
        <v/>
      </c>
      <c r="U577" s="28" t="str">
        <f t="shared" si="33"/>
        <v/>
      </c>
      <c r="V577" s="70" t="str">
        <f t="shared" si="34"/>
        <v/>
      </c>
      <c r="W577" s="19" t="str">
        <f t="shared" si="35"/>
        <v/>
      </c>
    </row>
    <row r="578" spans="1:23" ht="15.6" x14ac:dyDescent="0.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27" t="str">
        <f t="shared" si="32"/>
        <v/>
      </c>
      <c r="U578" s="28" t="str">
        <f t="shared" si="33"/>
        <v/>
      </c>
      <c r="V578" s="70" t="str">
        <f t="shared" si="34"/>
        <v/>
      </c>
      <c r="W578" s="19" t="str">
        <f t="shared" si="35"/>
        <v/>
      </c>
    </row>
    <row r="579" spans="1:23" ht="15.6" x14ac:dyDescent="0.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27" t="str">
        <f t="shared" si="32"/>
        <v/>
      </c>
      <c r="U579" s="28" t="str">
        <f t="shared" si="33"/>
        <v/>
      </c>
      <c r="V579" s="70" t="str">
        <f t="shared" si="34"/>
        <v/>
      </c>
      <c r="W579" s="19" t="str">
        <f t="shared" si="35"/>
        <v/>
      </c>
    </row>
    <row r="580" spans="1:23" ht="15.6" x14ac:dyDescent="0.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27" t="str">
        <f t="shared" si="32"/>
        <v/>
      </c>
      <c r="U580" s="28" t="str">
        <f t="shared" si="33"/>
        <v/>
      </c>
      <c r="V580" s="70" t="str">
        <f t="shared" si="34"/>
        <v/>
      </c>
      <c r="W580" s="19" t="str">
        <f t="shared" si="35"/>
        <v/>
      </c>
    </row>
    <row r="581" spans="1:23" ht="15.6" x14ac:dyDescent="0.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27" t="str">
        <f t="shared" si="32"/>
        <v/>
      </c>
      <c r="U581" s="28" t="str">
        <f t="shared" si="33"/>
        <v/>
      </c>
      <c r="V581" s="70" t="str">
        <f t="shared" si="34"/>
        <v/>
      </c>
      <c r="W581" s="19" t="str">
        <f t="shared" si="35"/>
        <v/>
      </c>
    </row>
    <row r="582" spans="1:23" ht="15.6" x14ac:dyDescent="0.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27" t="str">
        <f t="shared" ref="T582:T645" si="36">IF(COUNTA(D582:S582)=0, "",
   IF(AND(D582="",COUNTA(E582:S582)&lt;=4),SUM(D582:S582),
     IF(AND(D582&lt;&gt;"",COUNTA(E582:S582)&lt;=4),SUM(D582:S582),
     IF(D582="", LARGE(E582:S582,1)+LARGE(E582:S582,2)+LARGE(E582:S582,3)+LARGE(E582:S582,4),
            D582 + LARGE(E582:S582,1)+LARGE(E582:S582,2)+LARGE(E582:S582,3)+LARGE(E582:S582,4)))))</f>
        <v/>
      </c>
      <c r="U582" s="28" t="str">
        <f t="shared" ref="U582:U645" si="37">IF(T582="","",T582/500)</f>
        <v/>
      </c>
      <c r="V582" s="70" t="str">
        <f t="shared" ref="V582:V645" si="38">IF(T582="","",
IF(OR(COUNT(D582:S582)&lt;4,AND(COUNT(D582:S582)&gt;=4,D582&lt;33,COUNTIF(E582:S582,"&gt;=33")&lt;=3),AND(COUNT(D582:S582)&gt;=4,D582&gt;=33,COUNTIF(E582:S582,"&gt;=33")&lt;=2),U582&lt;33%),"Fail",
IF(OR(AND(COUNT(D582:S582)&gt;=4,D582&lt;33,COUNTIF(E582:S582,"&gt;=33")&gt;=4),AND(COUNT(D582:S582)&gt;=4,D582&gt;=33,COUNTIF(E582:S582,"&gt;=33")=3)),"Compartment","Pass")))</f>
        <v/>
      </c>
      <c r="W582" s="19" t="str">
        <f t="shared" ref="W582:W645" si="39">IF(U582="","",IF(U582&lt;=60%,"1. &lt;=60%",IF(U582&lt;=70%,"2. 61-70%",IF(U582&lt;=80%,"3. 71-80%",IF(U582&lt;=90%,"4. 81-90%",IF(U582&gt;90%,"5. above 90%"))))))</f>
        <v/>
      </c>
    </row>
    <row r="583" spans="1:23" ht="15.6" x14ac:dyDescent="0.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27" t="str">
        <f t="shared" si="36"/>
        <v/>
      </c>
      <c r="U583" s="28" t="str">
        <f t="shared" si="37"/>
        <v/>
      </c>
      <c r="V583" s="70" t="str">
        <f t="shared" si="38"/>
        <v/>
      </c>
      <c r="W583" s="19" t="str">
        <f t="shared" si="39"/>
        <v/>
      </c>
    </row>
    <row r="584" spans="1:23" ht="15.6" x14ac:dyDescent="0.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27" t="str">
        <f t="shared" si="36"/>
        <v/>
      </c>
      <c r="U584" s="28" t="str">
        <f t="shared" si="37"/>
        <v/>
      </c>
      <c r="V584" s="70" t="str">
        <f t="shared" si="38"/>
        <v/>
      </c>
      <c r="W584" s="19" t="str">
        <f t="shared" si="39"/>
        <v/>
      </c>
    </row>
    <row r="585" spans="1:23" ht="15.6" x14ac:dyDescent="0.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27" t="str">
        <f t="shared" si="36"/>
        <v/>
      </c>
      <c r="U585" s="28" t="str">
        <f t="shared" si="37"/>
        <v/>
      </c>
      <c r="V585" s="70" t="str">
        <f t="shared" si="38"/>
        <v/>
      </c>
      <c r="W585" s="19" t="str">
        <f t="shared" si="39"/>
        <v/>
      </c>
    </row>
    <row r="586" spans="1:23" ht="15.6" x14ac:dyDescent="0.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27" t="str">
        <f t="shared" si="36"/>
        <v/>
      </c>
      <c r="U586" s="28" t="str">
        <f t="shared" si="37"/>
        <v/>
      </c>
      <c r="V586" s="70" t="str">
        <f t="shared" si="38"/>
        <v/>
      </c>
      <c r="W586" s="19" t="str">
        <f t="shared" si="39"/>
        <v/>
      </c>
    </row>
    <row r="587" spans="1:23" ht="15.6" x14ac:dyDescent="0.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27" t="str">
        <f t="shared" si="36"/>
        <v/>
      </c>
      <c r="U587" s="28" t="str">
        <f t="shared" si="37"/>
        <v/>
      </c>
      <c r="V587" s="70" t="str">
        <f t="shared" si="38"/>
        <v/>
      </c>
      <c r="W587" s="19" t="str">
        <f t="shared" si="39"/>
        <v/>
      </c>
    </row>
    <row r="588" spans="1:23" ht="15.6" x14ac:dyDescent="0.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27" t="str">
        <f t="shared" si="36"/>
        <v/>
      </c>
      <c r="U588" s="28" t="str">
        <f t="shared" si="37"/>
        <v/>
      </c>
      <c r="V588" s="70" t="str">
        <f t="shared" si="38"/>
        <v/>
      </c>
      <c r="W588" s="19" t="str">
        <f t="shared" si="39"/>
        <v/>
      </c>
    </row>
    <row r="589" spans="1:23" ht="15.6" x14ac:dyDescent="0.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27" t="str">
        <f t="shared" si="36"/>
        <v/>
      </c>
      <c r="U589" s="28" t="str">
        <f t="shared" si="37"/>
        <v/>
      </c>
      <c r="V589" s="70" t="str">
        <f t="shared" si="38"/>
        <v/>
      </c>
      <c r="W589" s="19" t="str">
        <f t="shared" si="39"/>
        <v/>
      </c>
    </row>
    <row r="590" spans="1:23" ht="15.6" x14ac:dyDescent="0.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27" t="str">
        <f t="shared" si="36"/>
        <v/>
      </c>
      <c r="U590" s="28" t="str">
        <f t="shared" si="37"/>
        <v/>
      </c>
      <c r="V590" s="70" t="str">
        <f t="shared" si="38"/>
        <v/>
      </c>
      <c r="W590" s="19" t="str">
        <f t="shared" si="39"/>
        <v/>
      </c>
    </row>
    <row r="591" spans="1:23" ht="15.6" x14ac:dyDescent="0.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27" t="str">
        <f t="shared" si="36"/>
        <v/>
      </c>
      <c r="U591" s="28" t="str">
        <f t="shared" si="37"/>
        <v/>
      </c>
      <c r="V591" s="70" t="str">
        <f t="shared" si="38"/>
        <v/>
      </c>
      <c r="W591" s="19" t="str">
        <f t="shared" si="39"/>
        <v/>
      </c>
    </row>
    <row r="592" spans="1:23" ht="15.6" x14ac:dyDescent="0.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27" t="str">
        <f t="shared" si="36"/>
        <v/>
      </c>
      <c r="U592" s="28" t="str">
        <f t="shared" si="37"/>
        <v/>
      </c>
      <c r="V592" s="70" t="str">
        <f t="shared" si="38"/>
        <v/>
      </c>
      <c r="W592" s="19" t="str">
        <f t="shared" si="39"/>
        <v/>
      </c>
    </row>
    <row r="593" spans="1:23" ht="15.6" x14ac:dyDescent="0.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27" t="str">
        <f t="shared" si="36"/>
        <v/>
      </c>
      <c r="U593" s="28" t="str">
        <f t="shared" si="37"/>
        <v/>
      </c>
      <c r="V593" s="70" t="str">
        <f t="shared" si="38"/>
        <v/>
      </c>
      <c r="W593" s="19" t="str">
        <f t="shared" si="39"/>
        <v/>
      </c>
    </row>
    <row r="594" spans="1:23" ht="15.6" x14ac:dyDescent="0.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27" t="str">
        <f t="shared" si="36"/>
        <v/>
      </c>
      <c r="U594" s="28" t="str">
        <f t="shared" si="37"/>
        <v/>
      </c>
      <c r="V594" s="70" t="str">
        <f t="shared" si="38"/>
        <v/>
      </c>
      <c r="W594" s="19" t="str">
        <f t="shared" si="39"/>
        <v/>
      </c>
    </row>
    <row r="595" spans="1:23" ht="15.6" x14ac:dyDescent="0.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27" t="str">
        <f t="shared" si="36"/>
        <v/>
      </c>
      <c r="U595" s="28" t="str">
        <f t="shared" si="37"/>
        <v/>
      </c>
      <c r="V595" s="70" t="str">
        <f t="shared" si="38"/>
        <v/>
      </c>
      <c r="W595" s="19" t="str">
        <f t="shared" si="39"/>
        <v/>
      </c>
    </row>
    <row r="596" spans="1:23" ht="15.6" x14ac:dyDescent="0.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27" t="str">
        <f t="shared" si="36"/>
        <v/>
      </c>
      <c r="U596" s="28" t="str">
        <f t="shared" si="37"/>
        <v/>
      </c>
      <c r="V596" s="70" t="str">
        <f t="shared" si="38"/>
        <v/>
      </c>
      <c r="W596" s="19" t="str">
        <f t="shared" si="39"/>
        <v/>
      </c>
    </row>
    <row r="597" spans="1:23" ht="15.6" x14ac:dyDescent="0.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27" t="str">
        <f t="shared" si="36"/>
        <v/>
      </c>
      <c r="U597" s="28" t="str">
        <f t="shared" si="37"/>
        <v/>
      </c>
      <c r="V597" s="70" t="str">
        <f t="shared" si="38"/>
        <v/>
      </c>
      <c r="W597" s="19" t="str">
        <f t="shared" si="39"/>
        <v/>
      </c>
    </row>
    <row r="598" spans="1:23" ht="15.6" x14ac:dyDescent="0.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27" t="str">
        <f t="shared" si="36"/>
        <v/>
      </c>
      <c r="U598" s="28" t="str">
        <f t="shared" si="37"/>
        <v/>
      </c>
      <c r="V598" s="70" t="str">
        <f t="shared" si="38"/>
        <v/>
      </c>
      <c r="W598" s="19" t="str">
        <f t="shared" si="39"/>
        <v/>
      </c>
    </row>
    <row r="599" spans="1:23" ht="15.6" x14ac:dyDescent="0.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27" t="str">
        <f t="shared" si="36"/>
        <v/>
      </c>
      <c r="U599" s="28" t="str">
        <f t="shared" si="37"/>
        <v/>
      </c>
      <c r="V599" s="70" t="str">
        <f t="shared" si="38"/>
        <v/>
      </c>
      <c r="W599" s="19" t="str">
        <f t="shared" si="39"/>
        <v/>
      </c>
    </row>
    <row r="600" spans="1:23" ht="15.6" x14ac:dyDescent="0.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27" t="str">
        <f t="shared" si="36"/>
        <v/>
      </c>
      <c r="U600" s="28" t="str">
        <f t="shared" si="37"/>
        <v/>
      </c>
      <c r="V600" s="70" t="str">
        <f t="shared" si="38"/>
        <v/>
      </c>
      <c r="W600" s="19" t="str">
        <f t="shared" si="39"/>
        <v/>
      </c>
    </row>
    <row r="601" spans="1:23" ht="15.6" x14ac:dyDescent="0.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27" t="str">
        <f t="shared" si="36"/>
        <v/>
      </c>
      <c r="U601" s="28" t="str">
        <f t="shared" si="37"/>
        <v/>
      </c>
      <c r="V601" s="70" t="str">
        <f t="shared" si="38"/>
        <v/>
      </c>
      <c r="W601" s="19" t="str">
        <f t="shared" si="39"/>
        <v/>
      </c>
    </row>
    <row r="602" spans="1:23" ht="15.6" x14ac:dyDescent="0.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27" t="str">
        <f t="shared" si="36"/>
        <v/>
      </c>
      <c r="U602" s="28" t="str">
        <f t="shared" si="37"/>
        <v/>
      </c>
      <c r="V602" s="70" t="str">
        <f t="shared" si="38"/>
        <v/>
      </c>
      <c r="W602" s="19" t="str">
        <f t="shared" si="39"/>
        <v/>
      </c>
    </row>
    <row r="603" spans="1:23" ht="15.6" x14ac:dyDescent="0.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27" t="str">
        <f t="shared" si="36"/>
        <v/>
      </c>
      <c r="U603" s="28" t="str">
        <f t="shared" si="37"/>
        <v/>
      </c>
      <c r="V603" s="70" t="str">
        <f t="shared" si="38"/>
        <v/>
      </c>
      <c r="W603" s="19" t="str">
        <f t="shared" si="39"/>
        <v/>
      </c>
    </row>
    <row r="604" spans="1:23" ht="15.6" x14ac:dyDescent="0.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27" t="str">
        <f t="shared" si="36"/>
        <v/>
      </c>
      <c r="U604" s="28" t="str">
        <f t="shared" si="37"/>
        <v/>
      </c>
      <c r="V604" s="70" t="str">
        <f t="shared" si="38"/>
        <v/>
      </c>
      <c r="W604" s="19" t="str">
        <f t="shared" si="39"/>
        <v/>
      </c>
    </row>
    <row r="605" spans="1:23" ht="15.6" x14ac:dyDescent="0.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27" t="str">
        <f t="shared" si="36"/>
        <v/>
      </c>
      <c r="U605" s="28" t="str">
        <f t="shared" si="37"/>
        <v/>
      </c>
      <c r="V605" s="70" t="str">
        <f t="shared" si="38"/>
        <v/>
      </c>
      <c r="W605" s="19" t="str">
        <f t="shared" si="39"/>
        <v/>
      </c>
    </row>
    <row r="606" spans="1:23" ht="15.6" x14ac:dyDescent="0.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27" t="str">
        <f t="shared" si="36"/>
        <v/>
      </c>
      <c r="U606" s="28" t="str">
        <f t="shared" si="37"/>
        <v/>
      </c>
      <c r="V606" s="70" t="str">
        <f t="shared" si="38"/>
        <v/>
      </c>
      <c r="W606" s="19" t="str">
        <f t="shared" si="39"/>
        <v/>
      </c>
    </row>
    <row r="607" spans="1:23" ht="15.6" x14ac:dyDescent="0.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27" t="str">
        <f t="shared" si="36"/>
        <v/>
      </c>
      <c r="U607" s="28" t="str">
        <f t="shared" si="37"/>
        <v/>
      </c>
      <c r="V607" s="70" t="str">
        <f t="shared" si="38"/>
        <v/>
      </c>
      <c r="W607" s="19" t="str">
        <f t="shared" si="39"/>
        <v/>
      </c>
    </row>
    <row r="608" spans="1:23" ht="15.6" x14ac:dyDescent="0.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27" t="str">
        <f t="shared" si="36"/>
        <v/>
      </c>
      <c r="U608" s="28" t="str">
        <f t="shared" si="37"/>
        <v/>
      </c>
      <c r="V608" s="70" t="str">
        <f t="shared" si="38"/>
        <v/>
      </c>
      <c r="W608" s="19" t="str">
        <f t="shared" si="39"/>
        <v/>
      </c>
    </row>
    <row r="609" spans="1:23" ht="15.6" x14ac:dyDescent="0.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27" t="str">
        <f t="shared" si="36"/>
        <v/>
      </c>
      <c r="U609" s="28" t="str">
        <f t="shared" si="37"/>
        <v/>
      </c>
      <c r="V609" s="70" t="str">
        <f t="shared" si="38"/>
        <v/>
      </c>
      <c r="W609" s="19" t="str">
        <f t="shared" si="39"/>
        <v/>
      </c>
    </row>
    <row r="610" spans="1:23" ht="15.6" x14ac:dyDescent="0.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27" t="str">
        <f t="shared" si="36"/>
        <v/>
      </c>
      <c r="U610" s="28" t="str">
        <f t="shared" si="37"/>
        <v/>
      </c>
      <c r="V610" s="70" t="str">
        <f t="shared" si="38"/>
        <v/>
      </c>
      <c r="W610" s="19" t="str">
        <f t="shared" si="39"/>
        <v/>
      </c>
    </row>
    <row r="611" spans="1:23" ht="15.6" x14ac:dyDescent="0.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27" t="str">
        <f t="shared" si="36"/>
        <v/>
      </c>
      <c r="U611" s="28" t="str">
        <f t="shared" si="37"/>
        <v/>
      </c>
      <c r="V611" s="70" t="str">
        <f t="shared" si="38"/>
        <v/>
      </c>
      <c r="W611" s="19" t="str">
        <f t="shared" si="39"/>
        <v/>
      </c>
    </row>
    <row r="612" spans="1:23" ht="15.6" x14ac:dyDescent="0.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27" t="str">
        <f t="shared" si="36"/>
        <v/>
      </c>
      <c r="U612" s="28" t="str">
        <f t="shared" si="37"/>
        <v/>
      </c>
      <c r="V612" s="70" t="str">
        <f t="shared" si="38"/>
        <v/>
      </c>
      <c r="W612" s="19" t="str">
        <f t="shared" si="39"/>
        <v/>
      </c>
    </row>
    <row r="613" spans="1:23" ht="15.6" x14ac:dyDescent="0.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27" t="str">
        <f t="shared" si="36"/>
        <v/>
      </c>
      <c r="U613" s="28" t="str">
        <f t="shared" si="37"/>
        <v/>
      </c>
      <c r="V613" s="70" t="str">
        <f t="shared" si="38"/>
        <v/>
      </c>
      <c r="W613" s="19" t="str">
        <f t="shared" si="39"/>
        <v/>
      </c>
    </row>
    <row r="614" spans="1:23" ht="15.6" x14ac:dyDescent="0.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27" t="str">
        <f t="shared" si="36"/>
        <v/>
      </c>
      <c r="U614" s="28" t="str">
        <f t="shared" si="37"/>
        <v/>
      </c>
      <c r="V614" s="70" t="str">
        <f t="shared" si="38"/>
        <v/>
      </c>
      <c r="W614" s="19" t="str">
        <f t="shared" si="39"/>
        <v/>
      </c>
    </row>
    <row r="615" spans="1:23" ht="15.6" x14ac:dyDescent="0.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27" t="str">
        <f t="shared" si="36"/>
        <v/>
      </c>
      <c r="U615" s="28" t="str">
        <f t="shared" si="37"/>
        <v/>
      </c>
      <c r="V615" s="70" t="str">
        <f t="shared" si="38"/>
        <v/>
      </c>
      <c r="W615" s="19" t="str">
        <f t="shared" si="39"/>
        <v/>
      </c>
    </row>
    <row r="616" spans="1:23" ht="15.6" x14ac:dyDescent="0.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27" t="str">
        <f t="shared" si="36"/>
        <v/>
      </c>
      <c r="U616" s="28" t="str">
        <f t="shared" si="37"/>
        <v/>
      </c>
      <c r="V616" s="70" t="str">
        <f t="shared" si="38"/>
        <v/>
      </c>
      <c r="W616" s="19" t="str">
        <f t="shared" si="39"/>
        <v/>
      </c>
    </row>
    <row r="617" spans="1:23" ht="15.6" x14ac:dyDescent="0.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27" t="str">
        <f t="shared" si="36"/>
        <v/>
      </c>
      <c r="U617" s="28" t="str">
        <f t="shared" si="37"/>
        <v/>
      </c>
      <c r="V617" s="70" t="str">
        <f t="shared" si="38"/>
        <v/>
      </c>
      <c r="W617" s="19" t="str">
        <f t="shared" si="39"/>
        <v/>
      </c>
    </row>
    <row r="618" spans="1:23" ht="15.6" x14ac:dyDescent="0.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27" t="str">
        <f t="shared" si="36"/>
        <v/>
      </c>
      <c r="U618" s="28" t="str">
        <f t="shared" si="37"/>
        <v/>
      </c>
      <c r="V618" s="70" t="str">
        <f t="shared" si="38"/>
        <v/>
      </c>
      <c r="W618" s="19" t="str">
        <f t="shared" si="39"/>
        <v/>
      </c>
    </row>
    <row r="619" spans="1:23" ht="15.6" x14ac:dyDescent="0.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27" t="str">
        <f t="shared" si="36"/>
        <v/>
      </c>
      <c r="U619" s="28" t="str">
        <f t="shared" si="37"/>
        <v/>
      </c>
      <c r="V619" s="70" t="str">
        <f t="shared" si="38"/>
        <v/>
      </c>
      <c r="W619" s="19" t="str">
        <f t="shared" si="39"/>
        <v/>
      </c>
    </row>
    <row r="620" spans="1:23" ht="15.6" x14ac:dyDescent="0.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27" t="str">
        <f t="shared" si="36"/>
        <v/>
      </c>
      <c r="U620" s="28" t="str">
        <f t="shared" si="37"/>
        <v/>
      </c>
      <c r="V620" s="70" t="str">
        <f t="shared" si="38"/>
        <v/>
      </c>
      <c r="W620" s="19" t="str">
        <f t="shared" si="39"/>
        <v/>
      </c>
    </row>
    <row r="621" spans="1:23" ht="15.6" x14ac:dyDescent="0.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27" t="str">
        <f t="shared" si="36"/>
        <v/>
      </c>
      <c r="U621" s="28" t="str">
        <f t="shared" si="37"/>
        <v/>
      </c>
      <c r="V621" s="70" t="str">
        <f t="shared" si="38"/>
        <v/>
      </c>
      <c r="W621" s="19" t="str">
        <f t="shared" si="39"/>
        <v/>
      </c>
    </row>
    <row r="622" spans="1:23" ht="15.6" x14ac:dyDescent="0.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27" t="str">
        <f t="shared" si="36"/>
        <v/>
      </c>
      <c r="U622" s="28" t="str">
        <f t="shared" si="37"/>
        <v/>
      </c>
      <c r="V622" s="70" t="str">
        <f t="shared" si="38"/>
        <v/>
      </c>
      <c r="W622" s="19" t="str">
        <f t="shared" si="39"/>
        <v/>
      </c>
    </row>
    <row r="623" spans="1:23" ht="15.6" x14ac:dyDescent="0.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27" t="str">
        <f t="shared" si="36"/>
        <v/>
      </c>
      <c r="U623" s="28" t="str">
        <f t="shared" si="37"/>
        <v/>
      </c>
      <c r="V623" s="70" t="str">
        <f t="shared" si="38"/>
        <v/>
      </c>
      <c r="W623" s="19" t="str">
        <f t="shared" si="39"/>
        <v/>
      </c>
    </row>
    <row r="624" spans="1:23" ht="15.6" x14ac:dyDescent="0.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27" t="str">
        <f t="shared" si="36"/>
        <v/>
      </c>
      <c r="U624" s="28" t="str">
        <f t="shared" si="37"/>
        <v/>
      </c>
      <c r="V624" s="70" t="str">
        <f t="shared" si="38"/>
        <v/>
      </c>
      <c r="W624" s="19" t="str">
        <f t="shared" si="39"/>
        <v/>
      </c>
    </row>
    <row r="625" spans="1:23" ht="15.6" x14ac:dyDescent="0.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27" t="str">
        <f t="shared" si="36"/>
        <v/>
      </c>
      <c r="U625" s="28" t="str">
        <f t="shared" si="37"/>
        <v/>
      </c>
      <c r="V625" s="70" t="str">
        <f t="shared" si="38"/>
        <v/>
      </c>
      <c r="W625" s="19" t="str">
        <f t="shared" si="39"/>
        <v/>
      </c>
    </row>
    <row r="626" spans="1:23" ht="15.6" x14ac:dyDescent="0.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27" t="str">
        <f t="shared" si="36"/>
        <v/>
      </c>
      <c r="U626" s="28" t="str">
        <f t="shared" si="37"/>
        <v/>
      </c>
      <c r="V626" s="70" t="str">
        <f t="shared" si="38"/>
        <v/>
      </c>
      <c r="W626" s="19" t="str">
        <f t="shared" si="39"/>
        <v/>
      </c>
    </row>
    <row r="627" spans="1:23" ht="15.6" x14ac:dyDescent="0.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27" t="str">
        <f t="shared" si="36"/>
        <v/>
      </c>
      <c r="U627" s="28" t="str">
        <f t="shared" si="37"/>
        <v/>
      </c>
      <c r="V627" s="70" t="str">
        <f t="shared" si="38"/>
        <v/>
      </c>
      <c r="W627" s="19" t="str">
        <f t="shared" si="39"/>
        <v/>
      </c>
    </row>
    <row r="628" spans="1:23" ht="15.6" x14ac:dyDescent="0.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27" t="str">
        <f t="shared" si="36"/>
        <v/>
      </c>
      <c r="U628" s="28" t="str">
        <f t="shared" si="37"/>
        <v/>
      </c>
      <c r="V628" s="70" t="str">
        <f t="shared" si="38"/>
        <v/>
      </c>
      <c r="W628" s="19" t="str">
        <f t="shared" si="39"/>
        <v/>
      </c>
    </row>
    <row r="629" spans="1:23" ht="15.6" x14ac:dyDescent="0.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27" t="str">
        <f t="shared" si="36"/>
        <v/>
      </c>
      <c r="U629" s="28" t="str">
        <f t="shared" si="37"/>
        <v/>
      </c>
      <c r="V629" s="70" t="str">
        <f t="shared" si="38"/>
        <v/>
      </c>
      <c r="W629" s="19" t="str">
        <f t="shared" si="39"/>
        <v/>
      </c>
    </row>
    <row r="630" spans="1:23" ht="15.6" x14ac:dyDescent="0.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27" t="str">
        <f t="shared" si="36"/>
        <v/>
      </c>
      <c r="U630" s="28" t="str">
        <f t="shared" si="37"/>
        <v/>
      </c>
      <c r="V630" s="70" t="str">
        <f t="shared" si="38"/>
        <v/>
      </c>
      <c r="W630" s="19" t="str">
        <f t="shared" si="39"/>
        <v/>
      </c>
    </row>
    <row r="631" spans="1:23" ht="15.6" x14ac:dyDescent="0.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27" t="str">
        <f t="shared" si="36"/>
        <v/>
      </c>
      <c r="U631" s="28" t="str">
        <f t="shared" si="37"/>
        <v/>
      </c>
      <c r="V631" s="70" t="str">
        <f t="shared" si="38"/>
        <v/>
      </c>
      <c r="W631" s="19" t="str">
        <f t="shared" si="39"/>
        <v/>
      </c>
    </row>
    <row r="632" spans="1:23" ht="15.6" x14ac:dyDescent="0.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27" t="str">
        <f t="shared" si="36"/>
        <v/>
      </c>
      <c r="U632" s="28" t="str">
        <f t="shared" si="37"/>
        <v/>
      </c>
      <c r="V632" s="70" t="str">
        <f t="shared" si="38"/>
        <v/>
      </c>
      <c r="W632" s="19" t="str">
        <f t="shared" si="39"/>
        <v/>
      </c>
    </row>
    <row r="633" spans="1:23" ht="15.6" x14ac:dyDescent="0.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27" t="str">
        <f t="shared" si="36"/>
        <v/>
      </c>
      <c r="U633" s="28" t="str">
        <f t="shared" si="37"/>
        <v/>
      </c>
      <c r="V633" s="70" t="str">
        <f t="shared" si="38"/>
        <v/>
      </c>
      <c r="W633" s="19" t="str">
        <f t="shared" si="39"/>
        <v/>
      </c>
    </row>
    <row r="634" spans="1:23" ht="15.6" x14ac:dyDescent="0.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27" t="str">
        <f t="shared" si="36"/>
        <v/>
      </c>
      <c r="U634" s="28" t="str">
        <f t="shared" si="37"/>
        <v/>
      </c>
      <c r="V634" s="70" t="str">
        <f t="shared" si="38"/>
        <v/>
      </c>
      <c r="W634" s="19" t="str">
        <f t="shared" si="39"/>
        <v/>
      </c>
    </row>
    <row r="635" spans="1:23" ht="15.6" x14ac:dyDescent="0.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27" t="str">
        <f t="shared" si="36"/>
        <v/>
      </c>
      <c r="U635" s="28" t="str">
        <f t="shared" si="37"/>
        <v/>
      </c>
      <c r="V635" s="70" t="str">
        <f t="shared" si="38"/>
        <v/>
      </c>
      <c r="W635" s="19" t="str">
        <f t="shared" si="39"/>
        <v/>
      </c>
    </row>
    <row r="636" spans="1:23" ht="15.6" x14ac:dyDescent="0.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27" t="str">
        <f t="shared" si="36"/>
        <v/>
      </c>
      <c r="U636" s="28" t="str">
        <f t="shared" si="37"/>
        <v/>
      </c>
      <c r="V636" s="70" t="str">
        <f t="shared" si="38"/>
        <v/>
      </c>
      <c r="W636" s="19" t="str">
        <f t="shared" si="39"/>
        <v/>
      </c>
    </row>
    <row r="637" spans="1:23" ht="15.6" x14ac:dyDescent="0.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27" t="str">
        <f t="shared" si="36"/>
        <v/>
      </c>
      <c r="U637" s="28" t="str">
        <f t="shared" si="37"/>
        <v/>
      </c>
      <c r="V637" s="70" t="str">
        <f t="shared" si="38"/>
        <v/>
      </c>
      <c r="W637" s="19" t="str">
        <f t="shared" si="39"/>
        <v/>
      </c>
    </row>
    <row r="638" spans="1:23" ht="15.6" x14ac:dyDescent="0.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27" t="str">
        <f t="shared" si="36"/>
        <v/>
      </c>
      <c r="U638" s="28" t="str">
        <f t="shared" si="37"/>
        <v/>
      </c>
      <c r="V638" s="70" t="str">
        <f t="shared" si="38"/>
        <v/>
      </c>
      <c r="W638" s="19" t="str">
        <f t="shared" si="39"/>
        <v/>
      </c>
    </row>
    <row r="639" spans="1:23" ht="15.6" x14ac:dyDescent="0.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27" t="str">
        <f t="shared" si="36"/>
        <v/>
      </c>
      <c r="U639" s="28" t="str">
        <f t="shared" si="37"/>
        <v/>
      </c>
      <c r="V639" s="70" t="str">
        <f t="shared" si="38"/>
        <v/>
      </c>
      <c r="W639" s="19" t="str">
        <f t="shared" si="39"/>
        <v/>
      </c>
    </row>
    <row r="640" spans="1:23" ht="15.6" x14ac:dyDescent="0.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27" t="str">
        <f t="shared" si="36"/>
        <v/>
      </c>
      <c r="U640" s="28" t="str">
        <f t="shared" si="37"/>
        <v/>
      </c>
      <c r="V640" s="70" t="str">
        <f t="shared" si="38"/>
        <v/>
      </c>
      <c r="W640" s="19" t="str">
        <f t="shared" si="39"/>
        <v/>
      </c>
    </row>
    <row r="641" spans="1:23" ht="15.6" x14ac:dyDescent="0.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27" t="str">
        <f t="shared" si="36"/>
        <v/>
      </c>
      <c r="U641" s="28" t="str">
        <f t="shared" si="37"/>
        <v/>
      </c>
      <c r="V641" s="70" t="str">
        <f t="shared" si="38"/>
        <v/>
      </c>
      <c r="W641" s="19" t="str">
        <f t="shared" si="39"/>
        <v/>
      </c>
    </row>
    <row r="642" spans="1:23" ht="15.6" x14ac:dyDescent="0.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27" t="str">
        <f t="shared" si="36"/>
        <v/>
      </c>
      <c r="U642" s="28" t="str">
        <f t="shared" si="37"/>
        <v/>
      </c>
      <c r="V642" s="70" t="str">
        <f t="shared" si="38"/>
        <v/>
      </c>
      <c r="W642" s="19" t="str">
        <f t="shared" si="39"/>
        <v/>
      </c>
    </row>
    <row r="643" spans="1:23" ht="15.6" x14ac:dyDescent="0.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27" t="str">
        <f t="shared" si="36"/>
        <v/>
      </c>
      <c r="U643" s="28" t="str">
        <f t="shared" si="37"/>
        <v/>
      </c>
      <c r="V643" s="70" t="str">
        <f t="shared" si="38"/>
        <v/>
      </c>
      <c r="W643" s="19" t="str">
        <f t="shared" si="39"/>
        <v/>
      </c>
    </row>
    <row r="644" spans="1:23" ht="15.6" x14ac:dyDescent="0.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27" t="str">
        <f t="shared" si="36"/>
        <v/>
      </c>
      <c r="U644" s="28" t="str">
        <f t="shared" si="37"/>
        <v/>
      </c>
      <c r="V644" s="70" t="str">
        <f t="shared" si="38"/>
        <v/>
      </c>
      <c r="W644" s="19" t="str">
        <f t="shared" si="39"/>
        <v/>
      </c>
    </row>
    <row r="645" spans="1:23" ht="15.6" x14ac:dyDescent="0.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27" t="str">
        <f t="shared" si="36"/>
        <v/>
      </c>
      <c r="U645" s="28" t="str">
        <f t="shared" si="37"/>
        <v/>
      </c>
      <c r="V645" s="70" t="str">
        <f t="shared" si="38"/>
        <v/>
      </c>
      <c r="W645" s="19" t="str">
        <f t="shared" si="39"/>
        <v/>
      </c>
    </row>
    <row r="646" spans="1:23" ht="15.6" x14ac:dyDescent="0.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27" t="str">
        <f t="shared" ref="T646:T709" si="40">IF(COUNTA(D646:S646)=0, "",
   IF(AND(D646="",COUNTA(E646:S646)&lt;=4),SUM(D646:S646),
     IF(AND(D646&lt;&gt;"",COUNTA(E646:S646)&lt;=4),SUM(D646:S646),
     IF(D646="", LARGE(E646:S646,1)+LARGE(E646:S646,2)+LARGE(E646:S646,3)+LARGE(E646:S646,4),
            D646 + LARGE(E646:S646,1)+LARGE(E646:S646,2)+LARGE(E646:S646,3)+LARGE(E646:S646,4)))))</f>
        <v/>
      </c>
      <c r="U646" s="28" t="str">
        <f t="shared" ref="U646:U709" si="41">IF(T646="","",T646/500)</f>
        <v/>
      </c>
      <c r="V646" s="70" t="str">
        <f t="shared" ref="V646:V709" si="42">IF(T646="","",
IF(OR(COUNT(D646:S646)&lt;4,AND(COUNT(D646:S646)&gt;=4,D646&lt;33,COUNTIF(E646:S646,"&gt;=33")&lt;=3),AND(COUNT(D646:S646)&gt;=4,D646&gt;=33,COUNTIF(E646:S646,"&gt;=33")&lt;=2),U646&lt;33%),"Fail",
IF(OR(AND(COUNT(D646:S646)&gt;=4,D646&lt;33,COUNTIF(E646:S646,"&gt;=33")&gt;=4),AND(COUNT(D646:S646)&gt;=4,D646&gt;=33,COUNTIF(E646:S646,"&gt;=33")=3)),"Compartment","Pass")))</f>
        <v/>
      </c>
      <c r="W646" s="19" t="str">
        <f t="shared" ref="W646:W709" si="43">IF(U646="","",IF(U646&lt;=60%,"1. &lt;=60%",IF(U646&lt;=70%,"2. 61-70%",IF(U646&lt;=80%,"3. 71-80%",IF(U646&lt;=90%,"4. 81-90%",IF(U646&gt;90%,"5. above 90%"))))))</f>
        <v/>
      </c>
    </row>
    <row r="647" spans="1:23" ht="15.6" x14ac:dyDescent="0.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27" t="str">
        <f t="shared" si="40"/>
        <v/>
      </c>
      <c r="U647" s="28" t="str">
        <f t="shared" si="41"/>
        <v/>
      </c>
      <c r="V647" s="70" t="str">
        <f t="shared" si="42"/>
        <v/>
      </c>
      <c r="W647" s="19" t="str">
        <f t="shared" si="43"/>
        <v/>
      </c>
    </row>
    <row r="648" spans="1:23" ht="15.6" x14ac:dyDescent="0.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27" t="str">
        <f t="shared" si="40"/>
        <v/>
      </c>
      <c r="U648" s="28" t="str">
        <f t="shared" si="41"/>
        <v/>
      </c>
      <c r="V648" s="70" t="str">
        <f t="shared" si="42"/>
        <v/>
      </c>
      <c r="W648" s="19" t="str">
        <f t="shared" si="43"/>
        <v/>
      </c>
    </row>
    <row r="649" spans="1:23" ht="15.6" x14ac:dyDescent="0.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27" t="str">
        <f t="shared" si="40"/>
        <v/>
      </c>
      <c r="U649" s="28" t="str">
        <f t="shared" si="41"/>
        <v/>
      </c>
      <c r="V649" s="70" t="str">
        <f t="shared" si="42"/>
        <v/>
      </c>
      <c r="W649" s="19" t="str">
        <f t="shared" si="43"/>
        <v/>
      </c>
    </row>
    <row r="650" spans="1:23" ht="15.6" x14ac:dyDescent="0.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27" t="str">
        <f t="shared" si="40"/>
        <v/>
      </c>
      <c r="U650" s="28" t="str">
        <f t="shared" si="41"/>
        <v/>
      </c>
      <c r="V650" s="70" t="str">
        <f t="shared" si="42"/>
        <v/>
      </c>
      <c r="W650" s="19" t="str">
        <f t="shared" si="43"/>
        <v/>
      </c>
    </row>
    <row r="651" spans="1:23" ht="15.6" x14ac:dyDescent="0.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27" t="str">
        <f t="shared" si="40"/>
        <v/>
      </c>
      <c r="U651" s="28" t="str">
        <f t="shared" si="41"/>
        <v/>
      </c>
      <c r="V651" s="70" t="str">
        <f t="shared" si="42"/>
        <v/>
      </c>
      <c r="W651" s="19" t="str">
        <f t="shared" si="43"/>
        <v/>
      </c>
    </row>
    <row r="652" spans="1:23" ht="15.6" x14ac:dyDescent="0.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27" t="str">
        <f t="shared" si="40"/>
        <v/>
      </c>
      <c r="U652" s="28" t="str">
        <f t="shared" si="41"/>
        <v/>
      </c>
      <c r="V652" s="70" t="str">
        <f t="shared" si="42"/>
        <v/>
      </c>
      <c r="W652" s="19" t="str">
        <f t="shared" si="43"/>
        <v/>
      </c>
    </row>
    <row r="653" spans="1:23" ht="15.6" x14ac:dyDescent="0.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27" t="str">
        <f t="shared" si="40"/>
        <v/>
      </c>
      <c r="U653" s="28" t="str">
        <f t="shared" si="41"/>
        <v/>
      </c>
      <c r="V653" s="70" t="str">
        <f t="shared" si="42"/>
        <v/>
      </c>
      <c r="W653" s="19" t="str">
        <f t="shared" si="43"/>
        <v/>
      </c>
    </row>
    <row r="654" spans="1:23" ht="15.6" x14ac:dyDescent="0.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27" t="str">
        <f t="shared" si="40"/>
        <v/>
      </c>
      <c r="U654" s="28" t="str">
        <f t="shared" si="41"/>
        <v/>
      </c>
      <c r="V654" s="70" t="str">
        <f t="shared" si="42"/>
        <v/>
      </c>
      <c r="W654" s="19" t="str">
        <f t="shared" si="43"/>
        <v/>
      </c>
    </row>
    <row r="655" spans="1:23" ht="15.6" x14ac:dyDescent="0.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27" t="str">
        <f t="shared" si="40"/>
        <v/>
      </c>
      <c r="U655" s="28" t="str">
        <f t="shared" si="41"/>
        <v/>
      </c>
      <c r="V655" s="70" t="str">
        <f t="shared" si="42"/>
        <v/>
      </c>
      <c r="W655" s="19" t="str">
        <f t="shared" si="43"/>
        <v/>
      </c>
    </row>
    <row r="656" spans="1:23" ht="15.6" x14ac:dyDescent="0.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27" t="str">
        <f t="shared" si="40"/>
        <v/>
      </c>
      <c r="U656" s="28" t="str">
        <f t="shared" si="41"/>
        <v/>
      </c>
      <c r="V656" s="70" t="str">
        <f t="shared" si="42"/>
        <v/>
      </c>
      <c r="W656" s="19" t="str">
        <f t="shared" si="43"/>
        <v/>
      </c>
    </row>
    <row r="657" spans="1:23" ht="15.6" x14ac:dyDescent="0.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27" t="str">
        <f t="shared" si="40"/>
        <v/>
      </c>
      <c r="U657" s="28" t="str">
        <f t="shared" si="41"/>
        <v/>
      </c>
      <c r="V657" s="70" t="str">
        <f t="shared" si="42"/>
        <v/>
      </c>
      <c r="W657" s="19" t="str">
        <f t="shared" si="43"/>
        <v/>
      </c>
    </row>
    <row r="658" spans="1:23" ht="15.6" x14ac:dyDescent="0.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27" t="str">
        <f t="shared" si="40"/>
        <v/>
      </c>
      <c r="U658" s="28" t="str">
        <f t="shared" si="41"/>
        <v/>
      </c>
      <c r="V658" s="70" t="str">
        <f t="shared" si="42"/>
        <v/>
      </c>
      <c r="W658" s="19" t="str">
        <f t="shared" si="43"/>
        <v/>
      </c>
    </row>
    <row r="659" spans="1:23" ht="15.6" x14ac:dyDescent="0.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27" t="str">
        <f t="shared" si="40"/>
        <v/>
      </c>
      <c r="U659" s="28" t="str">
        <f t="shared" si="41"/>
        <v/>
      </c>
      <c r="V659" s="70" t="str">
        <f t="shared" si="42"/>
        <v/>
      </c>
      <c r="W659" s="19" t="str">
        <f t="shared" si="43"/>
        <v/>
      </c>
    </row>
    <row r="660" spans="1:23" ht="15.6" x14ac:dyDescent="0.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27" t="str">
        <f t="shared" si="40"/>
        <v/>
      </c>
      <c r="U660" s="28" t="str">
        <f t="shared" si="41"/>
        <v/>
      </c>
      <c r="V660" s="70" t="str">
        <f t="shared" si="42"/>
        <v/>
      </c>
      <c r="W660" s="19" t="str">
        <f t="shared" si="43"/>
        <v/>
      </c>
    </row>
    <row r="661" spans="1:23" ht="15.6" x14ac:dyDescent="0.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27" t="str">
        <f t="shared" si="40"/>
        <v/>
      </c>
      <c r="U661" s="28" t="str">
        <f t="shared" si="41"/>
        <v/>
      </c>
      <c r="V661" s="70" t="str">
        <f t="shared" si="42"/>
        <v/>
      </c>
      <c r="W661" s="19" t="str">
        <f t="shared" si="43"/>
        <v/>
      </c>
    </row>
    <row r="662" spans="1:23" ht="15.6" x14ac:dyDescent="0.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27" t="str">
        <f t="shared" si="40"/>
        <v/>
      </c>
      <c r="U662" s="28" t="str">
        <f t="shared" si="41"/>
        <v/>
      </c>
      <c r="V662" s="70" t="str">
        <f t="shared" si="42"/>
        <v/>
      </c>
      <c r="W662" s="19" t="str">
        <f t="shared" si="43"/>
        <v/>
      </c>
    </row>
    <row r="663" spans="1:23" ht="15.6" x14ac:dyDescent="0.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27" t="str">
        <f t="shared" si="40"/>
        <v/>
      </c>
      <c r="U663" s="28" t="str">
        <f t="shared" si="41"/>
        <v/>
      </c>
      <c r="V663" s="70" t="str">
        <f t="shared" si="42"/>
        <v/>
      </c>
      <c r="W663" s="19" t="str">
        <f t="shared" si="43"/>
        <v/>
      </c>
    </row>
    <row r="664" spans="1:23" ht="15.6" x14ac:dyDescent="0.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27" t="str">
        <f t="shared" si="40"/>
        <v/>
      </c>
      <c r="U664" s="28" t="str">
        <f t="shared" si="41"/>
        <v/>
      </c>
      <c r="V664" s="70" t="str">
        <f t="shared" si="42"/>
        <v/>
      </c>
      <c r="W664" s="19" t="str">
        <f t="shared" si="43"/>
        <v/>
      </c>
    </row>
    <row r="665" spans="1:23" ht="15.6" x14ac:dyDescent="0.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27" t="str">
        <f t="shared" si="40"/>
        <v/>
      </c>
      <c r="U665" s="28" t="str">
        <f t="shared" si="41"/>
        <v/>
      </c>
      <c r="V665" s="70" t="str">
        <f t="shared" si="42"/>
        <v/>
      </c>
      <c r="W665" s="19" t="str">
        <f t="shared" si="43"/>
        <v/>
      </c>
    </row>
    <row r="666" spans="1:23" ht="15.6" x14ac:dyDescent="0.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27" t="str">
        <f t="shared" si="40"/>
        <v/>
      </c>
      <c r="U666" s="28" t="str">
        <f t="shared" si="41"/>
        <v/>
      </c>
      <c r="V666" s="70" t="str">
        <f t="shared" si="42"/>
        <v/>
      </c>
      <c r="W666" s="19" t="str">
        <f t="shared" si="43"/>
        <v/>
      </c>
    </row>
    <row r="667" spans="1:23" ht="15.6" x14ac:dyDescent="0.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27" t="str">
        <f t="shared" si="40"/>
        <v/>
      </c>
      <c r="U667" s="28" t="str">
        <f t="shared" si="41"/>
        <v/>
      </c>
      <c r="V667" s="70" t="str">
        <f t="shared" si="42"/>
        <v/>
      </c>
      <c r="W667" s="19" t="str">
        <f t="shared" si="43"/>
        <v/>
      </c>
    </row>
    <row r="668" spans="1:23" ht="15.6" x14ac:dyDescent="0.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27" t="str">
        <f t="shared" si="40"/>
        <v/>
      </c>
      <c r="U668" s="28" t="str">
        <f t="shared" si="41"/>
        <v/>
      </c>
      <c r="V668" s="70" t="str">
        <f t="shared" si="42"/>
        <v/>
      </c>
      <c r="W668" s="19" t="str">
        <f t="shared" si="43"/>
        <v/>
      </c>
    </row>
    <row r="669" spans="1:23" ht="15.6" x14ac:dyDescent="0.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27" t="str">
        <f t="shared" si="40"/>
        <v/>
      </c>
      <c r="U669" s="28" t="str">
        <f t="shared" si="41"/>
        <v/>
      </c>
      <c r="V669" s="70" t="str">
        <f t="shared" si="42"/>
        <v/>
      </c>
      <c r="W669" s="19" t="str">
        <f t="shared" si="43"/>
        <v/>
      </c>
    </row>
    <row r="670" spans="1:23" ht="15.6" x14ac:dyDescent="0.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27" t="str">
        <f t="shared" si="40"/>
        <v/>
      </c>
      <c r="U670" s="28" t="str">
        <f t="shared" si="41"/>
        <v/>
      </c>
      <c r="V670" s="70" t="str">
        <f t="shared" si="42"/>
        <v/>
      </c>
      <c r="W670" s="19" t="str">
        <f t="shared" si="43"/>
        <v/>
      </c>
    </row>
    <row r="671" spans="1:23" ht="15.6" x14ac:dyDescent="0.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27" t="str">
        <f t="shared" si="40"/>
        <v/>
      </c>
      <c r="U671" s="28" t="str">
        <f t="shared" si="41"/>
        <v/>
      </c>
      <c r="V671" s="70" t="str">
        <f t="shared" si="42"/>
        <v/>
      </c>
      <c r="W671" s="19" t="str">
        <f t="shared" si="43"/>
        <v/>
      </c>
    </row>
    <row r="672" spans="1:23" ht="15.6" x14ac:dyDescent="0.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27" t="str">
        <f t="shared" si="40"/>
        <v/>
      </c>
      <c r="U672" s="28" t="str">
        <f t="shared" si="41"/>
        <v/>
      </c>
      <c r="V672" s="70" t="str">
        <f t="shared" si="42"/>
        <v/>
      </c>
      <c r="W672" s="19" t="str">
        <f t="shared" si="43"/>
        <v/>
      </c>
    </row>
    <row r="673" spans="1:23" ht="15.6" x14ac:dyDescent="0.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27" t="str">
        <f t="shared" si="40"/>
        <v/>
      </c>
      <c r="U673" s="28" t="str">
        <f t="shared" si="41"/>
        <v/>
      </c>
      <c r="V673" s="70" t="str">
        <f t="shared" si="42"/>
        <v/>
      </c>
      <c r="W673" s="19" t="str">
        <f t="shared" si="43"/>
        <v/>
      </c>
    </row>
    <row r="674" spans="1:23" ht="15.6" x14ac:dyDescent="0.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27" t="str">
        <f t="shared" si="40"/>
        <v/>
      </c>
      <c r="U674" s="28" t="str">
        <f t="shared" si="41"/>
        <v/>
      </c>
      <c r="V674" s="70" t="str">
        <f t="shared" si="42"/>
        <v/>
      </c>
      <c r="W674" s="19" t="str">
        <f t="shared" si="43"/>
        <v/>
      </c>
    </row>
    <row r="675" spans="1:23" ht="15.6" x14ac:dyDescent="0.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27" t="str">
        <f t="shared" si="40"/>
        <v/>
      </c>
      <c r="U675" s="28" t="str">
        <f t="shared" si="41"/>
        <v/>
      </c>
      <c r="V675" s="70" t="str">
        <f t="shared" si="42"/>
        <v/>
      </c>
      <c r="W675" s="19" t="str">
        <f t="shared" si="43"/>
        <v/>
      </c>
    </row>
    <row r="676" spans="1:23" ht="15.6" x14ac:dyDescent="0.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27" t="str">
        <f t="shared" si="40"/>
        <v/>
      </c>
      <c r="U676" s="28" t="str">
        <f t="shared" si="41"/>
        <v/>
      </c>
      <c r="V676" s="70" t="str">
        <f t="shared" si="42"/>
        <v/>
      </c>
      <c r="W676" s="19" t="str">
        <f t="shared" si="43"/>
        <v/>
      </c>
    </row>
    <row r="677" spans="1:23" ht="15.6" x14ac:dyDescent="0.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27" t="str">
        <f t="shared" si="40"/>
        <v/>
      </c>
      <c r="U677" s="28" t="str">
        <f t="shared" si="41"/>
        <v/>
      </c>
      <c r="V677" s="70" t="str">
        <f t="shared" si="42"/>
        <v/>
      </c>
      <c r="W677" s="19" t="str">
        <f t="shared" si="43"/>
        <v/>
      </c>
    </row>
    <row r="678" spans="1:23" ht="15.6" x14ac:dyDescent="0.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27" t="str">
        <f t="shared" si="40"/>
        <v/>
      </c>
      <c r="U678" s="28" t="str">
        <f t="shared" si="41"/>
        <v/>
      </c>
      <c r="V678" s="70" t="str">
        <f t="shared" si="42"/>
        <v/>
      </c>
      <c r="W678" s="19" t="str">
        <f t="shared" si="43"/>
        <v/>
      </c>
    </row>
    <row r="679" spans="1:23" ht="15.6" x14ac:dyDescent="0.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27" t="str">
        <f t="shared" si="40"/>
        <v/>
      </c>
      <c r="U679" s="28" t="str">
        <f t="shared" si="41"/>
        <v/>
      </c>
      <c r="V679" s="70" t="str">
        <f t="shared" si="42"/>
        <v/>
      </c>
      <c r="W679" s="19" t="str">
        <f t="shared" si="43"/>
        <v/>
      </c>
    </row>
    <row r="680" spans="1:23" ht="15.6" x14ac:dyDescent="0.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27" t="str">
        <f t="shared" si="40"/>
        <v/>
      </c>
      <c r="U680" s="28" t="str">
        <f t="shared" si="41"/>
        <v/>
      </c>
      <c r="V680" s="70" t="str">
        <f t="shared" si="42"/>
        <v/>
      </c>
      <c r="W680" s="19" t="str">
        <f t="shared" si="43"/>
        <v/>
      </c>
    </row>
    <row r="681" spans="1:23" ht="15.6" x14ac:dyDescent="0.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27" t="str">
        <f t="shared" si="40"/>
        <v/>
      </c>
      <c r="U681" s="28" t="str">
        <f t="shared" si="41"/>
        <v/>
      </c>
      <c r="V681" s="70" t="str">
        <f t="shared" si="42"/>
        <v/>
      </c>
      <c r="W681" s="19" t="str">
        <f t="shared" si="43"/>
        <v/>
      </c>
    </row>
    <row r="682" spans="1:23" ht="15.6" x14ac:dyDescent="0.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27" t="str">
        <f t="shared" si="40"/>
        <v/>
      </c>
      <c r="U682" s="28" t="str">
        <f t="shared" si="41"/>
        <v/>
      </c>
      <c r="V682" s="70" t="str">
        <f t="shared" si="42"/>
        <v/>
      </c>
      <c r="W682" s="19" t="str">
        <f t="shared" si="43"/>
        <v/>
      </c>
    </row>
    <row r="683" spans="1:23" ht="15.6" x14ac:dyDescent="0.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27" t="str">
        <f t="shared" si="40"/>
        <v/>
      </c>
      <c r="U683" s="28" t="str">
        <f t="shared" si="41"/>
        <v/>
      </c>
      <c r="V683" s="70" t="str">
        <f t="shared" si="42"/>
        <v/>
      </c>
      <c r="W683" s="19" t="str">
        <f t="shared" si="43"/>
        <v/>
      </c>
    </row>
    <row r="684" spans="1:23" ht="15.6" x14ac:dyDescent="0.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27" t="str">
        <f t="shared" si="40"/>
        <v/>
      </c>
      <c r="U684" s="28" t="str">
        <f t="shared" si="41"/>
        <v/>
      </c>
      <c r="V684" s="70" t="str">
        <f t="shared" si="42"/>
        <v/>
      </c>
      <c r="W684" s="19" t="str">
        <f t="shared" si="43"/>
        <v/>
      </c>
    </row>
    <row r="685" spans="1:23" ht="15.6" x14ac:dyDescent="0.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27" t="str">
        <f t="shared" si="40"/>
        <v/>
      </c>
      <c r="U685" s="28" t="str">
        <f t="shared" si="41"/>
        <v/>
      </c>
      <c r="V685" s="70" t="str">
        <f t="shared" si="42"/>
        <v/>
      </c>
      <c r="W685" s="19" t="str">
        <f t="shared" si="43"/>
        <v/>
      </c>
    </row>
    <row r="686" spans="1:23" ht="15.6" x14ac:dyDescent="0.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27" t="str">
        <f t="shared" si="40"/>
        <v/>
      </c>
      <c r="U686" s="28" t="str">
        <f t="shared" si="41"/>
        <v/>
      </c>
      <c r="V686" s="70" t="str">
        <f t="shared" si="42"/>
        <v/>
      </c>
      <c r="W686" s="19" t="str">
        <f t="shared" si="43"/>
        <v/>
      </c>
    </row>
    <row r="687" spans="1:23" ht="15.6" x14ac:dyDescent="0.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27" t="str">
        <f t="shared" si="40"/>
        <v/>
      </c>
      <c r="U687" s="28" t="str">
        <f t="shared" si="41"/>
        <v/>
      </c>
      <c r="V687" s="70" t="str">
        <f t="shared" si="42"/>
        <v/>
      </c>
      <c r="W687" s="19" t="str">
        <f t="shared" si="43"/>
        <v/>
      </c>
    </row>
    <row r="688" spans="1:23" ht="15.6" x14ac:dyDescent="0.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27" t="str">
        <f t="shared" si="40"/>
        <v/>
      </c>
      <c r="U688" s="28" t="str">
        <f t="shared" si="41"/>
        <v/>
      </c>
      <c r="V688" s="70" t="str">
        <f t="shared" si="42"/>
        <v/>
      </c>
      <c r="W688" s="19" t="str">
        <f t="shared" si="43"/>
        <v/>
      </c>
    </row>
    <row r="689" spans="1:23" ht="15.6" x14ac:dyDescent="0.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27" t="str">
        <f t="shared" si="40"/>
        <v/>
      </c>
      <c r="U689" s="28" t="str">
        <f t="shared" si="41"/>
        <v/>
      </c>
      <c r="V689" s="70" t="str">
        <f t="shared" si="42"/>
        <v/>
      </c>
      <c r="W689" s="19" t="str">
        <f t="shared" si="43"/>
        <v/>
      </c>
    </row>
    <row r="690" spans="1:23" ht="15.6" x14ac:dyDescent="0.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27" t="str">
        <f t="shared" si="40"/>
        <v/>
      </c>
      <c r="U690" s="28" t="str">
        <f t="shared" si="41"/>
        <v/>
      </c>
      <c r="V690" s="70" t="str">
        <f t="shared" si="42"/>
        <v/>
      </c>
      <c r="W690" s="19" t="str">
        <f t="shared" si="43"/>
        <v/>
      </c>
    </row>
    <row r="691" spans="1:23" ht="15.6" x14ac:dyDescent="0.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27" t="str">
        <f t="shared" si="40"/>
        <v/>
      </c>
      <c r="U691" s="28" t="str">
        <f t="shared" si="41"/>
        <v/>
      </c>
      <c r="V691" s="70" t="str">
        <f t="shared" si="42"/>
        <v/>
      </c>
      <c r="W691" s="19" t="str">
        <f t="shared" si="43"/>
        <v/>
      </c>
    </row>
    <row r="692" spans="1:23" ht="15.6" x14ac:dyDescent="0.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27" t="str">
        <f t="shared" si="40"/>
        <v/>
      </c>
      <c r="U692" s="28" t="str">
        <f t="shared" si="41"/>
        <v/>
      </c>
      <c r="V692" s="70" t="str">
        <f t="shared" si="42"/>
        <v/>
      </c>
      <c r="W692" s="19" t="str">
        <f t="shared" si="43"/>
        <v/>
      </c>
    </row>
    <row r="693" spans="1:23" ht="15.6" x14ac:dyDescent="0.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27" t="str">
        <f t="shared" si="40"/>
        <v/>
      </c>
      <c r="U693" s="28" t="str">
        <f t="shared" si="41"/>
        <v/>
      </c>
      <c r="V693" s="70" t="str">
        <f t="shared" si="42"/>
        <v/>
      </c>
      <c r="W693" s="19" t="str">
        <f t="shared" si="43"/>
        <v/>
      </c>
    </row>
    <row r="694" spans="1:23" ht="15.6" x14ac:dyDescent="0.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27" t="str">
        <f t="shared" si="40"/>
        <v/>
      </c>
      <c r="U694" s="28" t="str">
        <f t="shared" si="41"/>
        <v/>
      </c>
      <c r="V694" s="70" t="str">
        <f t="shared" si="42"/>
        <v/>
      </c>
      <c r="W694" s="19" t="str">
        <f t="shared" si="43"/>
        <v/>
      </c>
    </row>
    <row r="695" spans="1:23" ht="15.6" x14ac:dyDescent="0.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27" t="str">
        <f t="shared" si="40"/>
        <v/>
      </c>
      <c r="U695" s="28" t="str">
        <f t="shared" si="41"/>
        <v/>
      </c>
      <c r="V695" s="70" t="str">
        <f t="shared" si="42"/>
        <v/>
      </c>
      <c r="W695" s="19" t="str">
        <f t="shared" si="43"/>
        <v/>
      </c>
    </row>
    <row r="696" spans="1:23" ht="15.6" x14ac:dyDescent="0.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27" t="str">
        <f t="shared" si="40"/>
        <v/>
      </c>
      <c r="U696" s="28" t="str">
        <f t="shared" si="41"/>
        <v/>
      </c>
      <c r="V696" s="70" t="str">
        <f t="shared" si="42"/>
        <v/>
      </c>
      <c r="W696" s="19" t="str">
        <f t="shared" si="43"/>
        <v/>
      </c>
    </row>
    <row r="697" spans="1:23" ht="15.6" x14ac:dyDescent="0.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27" t="str">
        <f t="shared" si="40"/>
        <v/>
      </c>
      <c r="U697" s="28" t="str">
        <f t="shared" si="41"/>
        <v/>
      </c>
      <c r="V697" s="70" t="str">
        <f t="shared" si="42"/>
        <v/>
      </c>
      <c r="W697" s="19" t="str">
        <f t="shared" si="43"/>
        <v/>
      </c>
    </row>
    <row r="698" spans="1:23" ht="15.6" x14ac:dyDescent="0.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27" t="str">
        <f t="shared" si="40"/>
        <v/>
      </c>
      <c r="U698" s="28" t="str">
        <f t="shared" si="41"/>
        <v/>
      </c>
      <c r="V698" s="70" t="str">
        <f t="shared" si="42"/>
        <v/>
      </c>
      <c r="W698" s="19" t="str">
        <f t="shared" si="43"/>
        <v/>
      </c>
    </row>
    <row r="699" spans="1:23" ht="15.6" x14ac:dyDescent="0.3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27" t="str">
        <f t="shared" si="40"/>
        <v/>
      </c>
      <c r="U699" s="28" t="str">
        <f t="shared" si="41"/>
        <v/>
      </c>
      <c r="V699" s="70" t="str">
        <f t="shared" si="42"/>
        <v/>
      </c>
      <c r="W699" s="19" t="str">
        <f t="shared" si="43"/>
        <v/>
      </c>
    </row>
    <row r="700" spans="1:23" ht="15.6" x14ac:dyDescent="0.3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27" t="str">
        <f t="shared" si="40"/>
        <v/>
      </c>
      <c r="U700" s="28" t="str">
        <f t="shared" si="41"/>
        <v/>
      </c>
      <c r="V700" s="70" t="str">
        <f t="shared" si="42"/>
        <v/>
      </c>
      <c r="W700" s="19" t="str">
        <f t="shared" si="43"/>
        <v/>
      </c>
    </row>
    <row r="701" spans="1:23" ht="15.6" x14ac:dyDescent="0.3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27" t="str">
        <f t="shared" si="40"/>
        <v/>
      </c>
      <c r="U701" s="28" t="str">
        <f t="shared" si="41"/>
        <v/>
      </c>
      <c r="V701" s="70" t="str">
        <f t="shared" si="42"/>
        <v/>
      </c>
      <c r="W701" s="19" t="str">
        <f t="shared" si="43"/>
        <v/>
      </c>
    </row>
    <row r="702" spans="1:23" ht="15.6" x14ac:dyDescent="0.3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27" t="str">
        <f t="shared" si="40"/>
        <v/>
      </c>
      <c r="U702" s="28" t="str">
        <f t="shared" si="41"/>
        <v/>
      </c>
      <c r="V702" s="70" t="str">
        <f t="shared" si="42"/>
        <v/>
      </c>
      <c r="W702" s="19" t="str">
        <f t="shared" si="43"/>
        <v/>
      </c>
    </row>
    <row r="703" spans="1:23" ht="15.6" x14ac:dyDescent="0.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27" t="str">
        <f t="shared" si="40"/>
        <v/>
      </c>
      <c r="U703" s="28" t="str">
        <f t="shared" si="41"/>
        <v/>
      </c>
      <c r="V703" s="70" t="str">
        <f t="shared" si="42"/>
        <v/>
      </c>
      <c r="W703" s="19" t="str">
        <f t="shared" si="43"/>
        <v/>
      </c>
    </row>
    <row r="704" spans="1:23" ht="15.6" x14ac:dyDescent="0.3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27" t="str">
        <f t="shared" si="40"/>
        <v/>
      </c>
      <c r="U704" s="28" t="str">
        <f t="shared" si="41"/>
        <v/>
      </c>
      <c r="V704" s="70" t="str">
        <f t="shared" si="42"/>
        <v/>
      </c>
      <c r="W704" s="19" t="str">
        <f t="shared" si="43"/>
        <v/>
      </c>
    </row>
    <row r="705" spans="1:23" ht="15.6" x14ac:dyDescent="0.3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27" t="str">
        <f t="shared" si="40"/>
        <v/>
      </c>
      <c r="U705" s="28" t="str">
        <f t="shared" si="41"/>
        <v/>
      </c>
      <c r="V705" s="70" t="str">
        <f t="shared" si="42"/>
        <v/>
      </c>
      <c r="W705" s="19" t="str">
        <f t="shared" si="43"/>
        <v/>
      </c>
    </row>
    <row r="706" spans="1:23" ht="15.6" x14ac:dyDescent="0.3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27" t="str">
        <f t="shared" si="40"/>
        <v/>
      </c>
      <c r="U706" s="28" t="str">
        <f t="shared" si="41"/>
        <v/>
      </c>
      <c r="V706" s="70" t="str">
        <f t="shared" si="42"/>
        <v/>
      </c>
      <c r="W706" s="19" t="str">
        <f t="shared" si="43"/>
        <v/>
      </c>
    </row>
    <row r="707" spans="1:23" ht="15.6" x14ac:dyDescent="0.3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27" t="str">
        <f t="shared" si="40"/>
        <v/>
      </c>
      <c r="U707" s="28" t="str">
        <f t="shared" si="41"/>
        <v/>
      </c>
      <c r="V707" s="70" t="str">
        <f t="shared" si="42"/>
        <v/>
      </c>
      <c r="W707" s="19" t="str">
        <f t="shared" si="43"/>
        <v/>
      </c>
    </row>
    <row r="708" spans="1:23" ht="15.6" x14ac:dyDescent="0.3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27" t="str">
        <f t="shared" si="40"/>
        <v/>
      </c>
      <c r="U708" s="28" t="str">
        <f t="shared" si="41"/>
        <v/>
      </c>
      <c r="V708" s="70" t="str">
        <f t="shared" si="42"/>
        <v/>
      </c>
      <c r="W708" s="19" t="str">
        <f t="shared" si="43"/>
        <v/>
      </c>
    </row>
    <row r="709" spans="1:23" ht="15.6" x14ac:dyDescent="0.3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27" t="str">
        <f t="shared" si="40"/>
        <v/>
      </c>
      <c r="U709" s="28" t="str">
        <f t="shared" si="41"/>
        <v/>
      </c>
      <c r="V709" s="70" t="str">
        <f t="shared" si="42"/>
        <v/>
      </c>
      <c r="W709" s="19" t="str">
        <f t="shared" si="43"/>
        <v/>
      </c>
    </row>
    <row r="710" spans="1:23" ht="15.6" x14ac:dyDescent="0.3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27" t="str">
        <f t="shared" ref="T710:T773" si="44">IF(COUNTA(D710:S710)=0, "",
   IF(AND(D710="",COUNTA(E710:S710)&lt;=4),SUM(D710:S710),
     IF(AND(D710&lt;&gt;"",COUNTA(E710:S710)&lt;=4),SUM(D710:S710),
     IF(D710="", LARGE(E710:S710,1)+LARGE(E710:S710,2)+LARGE(E710:S710,3)+LARGE(E710:S710,4),
            D710 + LARGE(E710:S710,1)+LARGE(E710:S710,2)+LARGE(E710:S710,3)+LARGE(E710:S710,4)))))</f>
        <v/>
      </c>
      <c r="U710" s="28" t="str">
        <f t="shared" ref="U710:U773" si="45">IF(T710="","",T710/500)</f>
        <v/>
      </c>
      <c r="V710" s="70" t="str">
        <f t="shared" ref="V710:V773" si="46">IF(T710="","",
IF(OR(COUNT(D710:S710)&lt;4,AND(COUNT(D710:S710)&gt;=4,D710&lt;33,COUNTIF(E710:S710,"&gt;=33")&lt;=3),AND(COUNT(D710:S710)&gt;=4,D710&gt;=33,COUNTIF(E710:S710,"&gt;=33")&lt;=2),U710&lt;33%),"Fail",
IF(OR(AND(COUNT(D710:S710)&gt;=4,D710&lt;33,COUNTIF(E710:S710,"&gt;=33")&gt;=4),AND(COUNT(D710:S710)&gt;=4,D710&gt;=33,COUNTIF(E710:S710,"&gt;=33")=3)),"Compartment","Pass")))</f>
        <v/>
      </c>
      <c r="W710" s="19" t="str">
        <f t="shared" ref="W710:W773" si="47">IF(U710="","",IF(U710&lt;=60%,"1. &lt;=60%",IF(U710&lt;=70%,"2. 61-70%",IF(U710&lt;=80%,"3. 71-80%",IF(U710&lt;=90%,"4. 81-90%",IF(U710&gt;90%,"5. above 90%"))))))</f>
        <v/>
      </c>
    </row>
    <row r="711" spans="1:23" ht="15.6" x14ac:dyDescent="0.3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27" t="str">
        <f t="shared" si="44"/>
        <v/>
      </c>
      <c r="U711" s="28" t="str">
        <f t="shared" si="45"/>
        <v/>
      </c>
      <c r="V711" s="70" t="str">
        <f t="shared" si="46"/>
        <v/>
      </c>
      <c r="W711" s="19" t="str">
        <f t="shared" si="47"/>
        <v/>
      </c>
    </row>
    <row r="712" spans="1:23" ht="15.6" x14ac:dyDescent="0.3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27" t="str">
        <f t="shared" si="44"/>
        <v/>
      </c>
      <c r="U712" s="28" t="str">
        <f t="shared" si="45"/>
        <v/>
      </c>
      <c r="V712" s="70" t="str">
        <f t="shared" si="46"/>
        <v/>
      </c>
      <c r="W712" s="19" t="str">
        <f t="shared" si="47"/>
        <v/>
      </c>
    </row>
    <row r="713" spans="1:23" ht="15.6" x14ac:dyDescent="0.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27" t="str">
        <f t="shared" si="44"/>
        <v/>
      </c>
      <c r="U713" s="28" t="str">
        <f t="shared" si="45"/>
        <v/>
      </c>
      <c r="V713" s="70" t="str">
        <f t="shared" si="46"/>
        <v/>
      </c>
      <c r="W713" s="19" t="str">
        <f t="shared" si="47"/>
        <v/>
      </c>
    </row>
    <row r="714" spans="1:23" ht="15.6" x14ac:dyDescent="0.3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27" t="str">
        <f t="shared" si="44"/>
        <v/>
      </c>
      <c r="U714" s="28" t="str">
        <f t="shared" si="45"/>
        <v/>
      </c>
      <c r="V714" s="70" t="str">
        <f t="shared" si="46"/>
        <v/>
      </c>
      <c r="W714" s="19" t="str">
        <f t="shared" si="47"/>
        <v/>
      </c>
    </row>
    <row r="715" spans="1:23" ht="15.6" x14ac:dyDescent="0.3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27" t="str">
        <f t="shared" si="44"/>
        <v/>
      </c>
      <c r="U715" s="28" t="str">
        <f t="shared" si="45"/>
        <v/>
      </c>
      <c r="V715" s="70" t="str">
        <f t="shared" si="46"/>
        <v/>
      </c>
      <c r="W715" s="19" t="str">
        <f t="shared" si="47"/>
        <v/>
      </c>
    </row>
    <row r="716" spans="1:23" ht="15.6" x14ac:dyDescent="0.3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27" t="str">
        <f t="shared" si="44"/>
        <v/>
      </c>
      <c r="U716" s="28" t="str">
        <f t="shared" si="45"/>
        <v/>
      </c>
      <c r="V716" s="70" t="str">
        <f t="shared" si="46"/>
        <v/>
      </c>
      <c r="W716" s="19" t="str">
        <f t="shared" si="47"/>
        <v/>
      </c>
    </row>
    <row r="717" spans="1:23" ht="15.6" x14ac:dyDescent="0.3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27" t="str">
        <f t="shared" si="44"/>
        <v/>
      </c>
      <c r="U717" s="28" t="str">
        <f t="shared" si="45"/>
        <v/>
      </c>
      <c r="V717" s="70" t="str">
        <f t="shared" si="46"/>
        <v/>
      </c>
      <c r="W717" s="19" t="str">
        <f t="shared" si="47"/>
        <v/>
      </c>
    </row>
    <row r="718" spans="1:23" ht="15.6" x14ac:dyDescent="0.3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27" t="str">
        <f t="shared" si="44"/>
        <v/>
      </c>
      <c r="U718" s="28" t="str">
        <f t="shared" si="45"/>
        <v/>
      </c>
      <c r="V718" s="70" t="str">
        <f t="shared" si="46"/>
        <v/>
      </c>
      <c r="W718" s="19" t="str">
        <f t="shared" si="47"/>
        <v/>
      </c>
    </row>
    <row r="719" spans="1:23" ht="15.6" x14ac:dyDescent="0.3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27" t="str">
        <f t="shared" si="44"/>
        <v/>
      </c>
      <c r="U719" s="28" t="str">
        <f t="shared" si="45"/>
        <v/>
      </c>
      <c r="V719" s="70" t="str">
        <f t="shared" si="46"/>
        <v/>
      </c>
      <c r="W719" s="19" t="str">
        <f t="shared" si="47"/>
        <v/>
      </c>
    </row>
    <row r="720" spans="1:23" ht="15.6" x14ac:dyDescent="0.3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27" t="str">
        <f t="shared" si="44"/>
        <v/>
      </c>
      <c r="U720" s="28" t="str">
        <f t="shared" si="45"/>
        <v/>
      </c>
      <c r="V720" s="70" t="str">
        <f t="shared" si="46"/>
        <v/>
      </c>
      <c r="W720" s="19" t="str">
        <f t="shared" si="47"/>
        <v/>
      </c>
    </row>
    <row r="721" spans="1:23" ht="15.6" x14ac:dyDescent="0.3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27" t="str">
        <f t="shared" si="44"/>
        <v/>
      </c>
      <c r="U721" s="28" t="str">
        <f t="shared" si="45"/>
        <v/>
      </c>
      <c r="V721" s="70" t="str">
        <f t="shared" si="46"/>
        <v/>
      </c>
      <c r="W721" s="19" t="str">
        <f t="shared" si="47"/>
        <v/>
      </c>
    </row>
    <row r="722" spans="1:23" ht="15.6" x14ac:dyDescent="0.3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27" t="str">
        <f t="shared" si="44"/>
        <v/>
      </c>
      <c r="U722" s="28" t="str">
        <f t="shared" si="45"/>
        <v/>
      </c>
      <c r="V722" s="70" t="str">
        <f t="shared" si="46"/>
        <v/>
      </c>
      <c r="W722" s="19" t="str">
        <f t="shared" si="47"/>
        <v/>
      </c>
    </row>
    <row r="723" spans="1:23" ht="15.6" x14ac:dyDescent="0.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27" t="str">
        <f t="shared" si="44"/>
        <v/>
      </c>
      <c r="U723" s="28" t="str">
        <f t="shared" si="45"/>
        <v/>
      </c>
      <c r="V723" s="70" t="str">
        <f t="shared" si="46"/>
        <v/>
      </c>
      <c r="W723" s="19" t="str">
        <f t="shared" si="47"/>
        <v/>
      </c>
    </row>
    <row r="724" spans="1:23" ht="15.6" x14ac:dyDescent="0.3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27" t="str">
        <f t="shared" si="44"/>
        <v/>
      </c>
      <c r="U724" s="28" t="str">
        <f t="shared" si="45"/>
        <v/>
      </c>
      <c r="V724" s="70" t="str">
        <f t="shared" si="46"/>
        <v/>
      </c>
      <c r="W724" s="19" t="str">
        <f t="shared" si="47"/>
        <v/>
      </c>
    </row>
    <row r="725" spans="1:23" ht="15.6" x14ac:dyDescent="0.3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27" t="str">
        <f t="shared" si="44"/>
        <v/>
      </c>
      <c r="U725" s="28" t="str">
        <f t="shared" si="45"/>
        <v/>
      </c>
      <c r="V725" s="70" t="str">
        <f t="shared" si="46"/>
        <v/>
      </c>
      <c r="W725" s="19" t="str">
        <f t="shared" si="47"/>
        <v/>
      </c>
    </row>
    <row r="726" spans="1:23" ht="15.6" x14ac:dyDescent="0.3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27" t="str">
        <f t="shared" si="44"/>
        <v/>
      </c>
      <c r="U726" s="28" t="str">
        <f t="shared" si="45"/>
        <v/>
      </c>
      <c r="V726" s="70" t="str">
        <f t="shared" si="46"/>
        <v/>
      </c>
      <c r="W726" s="19" t="str">
        <f t="shared" si="47"/>
        <v/>
      </c>
    </row>
    <row r="727" spans="1:23" ht="15.6" x14ac:dyDescent="0.3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27" t="str">
        <f t="shared" si="44"/>
        <v/>
      </c>
      <c r="U727" s="28" t="str">
        <f t="shared" si="45"/>
        <v/>
      </c>
      <c r="V727" s="70" t="str">
        <f t="shared" si="46"/>
        <v/>
      </c>
      <c r="W727" s="19" t="str">
        <f t="shared" si="47"/>
        <v/>
      </c>
    </row>
    <row r="728" spans="1:23" ht="15.6" x14ac:dyDescent="0.3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27" t="str">
        <f t="shared" si="44"/>
        <v/>
      </c>
      <c r="U728" s="28" t="str">
        <f t="shared" si="45"/>
        <v/>
      </c>
      <c r="V728" s="70" t="str">
        <f t="shared" si="46"/>
        <v/>
      </c>
      <c r="W728" s="19" t="str">
        <f t="shared" si="47"/>
        <v/>
      </c>
    </row>
    <row r="729" spans="1:23" ht="15.6" x14ac:dyDescent="0.3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27" t="str">
        <f t="shared" si="44"/>
        <v/>
      </c>
      <c r="U729" s="28" t="str">
        <f t="shared" si="45"/>
        <v/>
      </c>
      <c r="V729" s="70" t="str">
        <f t="shared" si="46"/>
        <v/>
      </c>
      <c r="W729" s="19" t="str">
        <f t="shared" si="47"/>
        <v/>
      </c>
    </row>
    <row r="730" spans="1:23" ht="15.6" x14ac:dyDescent="0.3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27" t="str">
        <f t="shared" si="44"/>
        <v/>
      </c>
      <c r="U730" s="28" t="str">
        <f t="shared" si="45"/>
        <v/>
      </c>
      <c r="V730" s="70" t="str">
        <f t="shared" si="46"/>
        <v/>
      </c>
      <c r="W730" s="19" t="str">
        <f t="shared" si="47"/>
        <v/>
      </c>
    </row>
    <row r="731" spans="1:23" ht="15.6" x14ac:dyDescent="0.3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27" t="str">
        <f t="shared" si="44"/>
        <v/>
      </c>
      <c r="U731" s="28" t="str">
        <f t="shared" si="45"/>
        <v/>
      </c>
      <c r="V731" s="70" t="str">
        <f t="shared" si="46"/>
        <v/>
      </c>
      <c r="W731" s="19" t="str">
        <f t="shared" si="47"/>
        <v/>
      </c>
    </row>
    <row r="732" spans="1:23" ht="15.6" x14ac:dyDescent="0.3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27" t="str">
        <f t="shared" si="44"/>
        <v/>
      </c>
      <c r="U732" s="28" t="str">
        <f t="shared" si="45"/>
        <v/>
      </c>
      <c r="V732" s="70" t="str">
        <f t="shared" si="46"/>
        <v/>
      </c>
      <c r="W732" s="19" t="str">
        <f t="shared" si="47"/>
        <v/>
      </c>
    </row>
    <row r="733" spans="1:23" ht="15.6" x14ac:dyDescent="0.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27" t="str">
        <f t="shared" si="44"/>
        <v/>
      </c>
      <c r="U733" s="28" t="str">
        <f t="shared" si="45"/>
        <v/>
      </c>
      <c r="V733" s="70" t="str">
        <f t="shared" si="46"/>
        <v/>
      </c>
      <c r="W733" s="19" t="str">
        <f t="shared" si="47"/>
        <v/>
      </c>
    </row>
    <row r="734" spans="1:23" ht="15.6" x14ac:dyDescent="0.3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27" t="str">
        <f t="shared" si="44"/>
        <v/>
      </c>
      <c r="U734" s="28" t="str">
        <f t="shared" si="45"/>
        <v/>
      </c>
      <c r="V734" s="70" t="str">
        <f t="shared" si="46"/>
        <v/>
      </c>
      <c r="W734" s="19" t="str">
        <f t="shared" si="47"/>
        <v/>
      </c>
    </row>
    <row r="735" spans="1:23" ht="15.6" x14ac:dyDescent="0.3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27" t="str">
        <f t="shared" si="44"/>
        <v/>
      </c>
      <c r="U735" s="28" t="str">
        <f t="shared" si="45"/>
        <v/>
      </c>
      <c r="V735" s="70" t="str">
        <f t="shared" si="46"/>
        <v/>
      </c>
      <c r="W735" s="19" t="str">
        <f t="shared" si="47"/>
        <v/>
      </c>
    </row>
    <row r="736" spans="1:23" ht="15.6" x14ac:dyDescent="0.3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27" t="str">
        <f t="shared" si="44"/>
        <v/>
      </c>
      <c r="U736" s="28" t="str">
        <f t="shared" si="45"/>
        <v/>
      </c>
      <c r="V736" s="70" t="str">
        <f t="shared" si="46"/>
        <v/>
      </c>
      <c r="W736" s="19" t="str">
        <f t="shared" si="47"/>
        <v/>
      </c>
    </row>
    <row r="737" spans="1:23" ht="15.6" x14ac:dyDescent="0.3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27" t="str">
        <f t="shared" si="44"/>
        <v/>
      </c>
      <c r="U737" s="28" t="str">
        <f t="shared" si="45"/>
        <v/>
      </c>
      <c r="V737" s="70" t="str">
        <f t="shared" si="46"/>
        <v/>
      </c>
      <c r="W737" s="19" t="str">
        <f t="shared" si="47"/>
        <v/>
      </c>
    </row>
    <row r="738" spans="1:23" ht="15.6" x14ac:dyDescent="0.3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27" t="str">
        <f t="shared" si="44"/>
        <v/>
      </c>
      <c r="U738" s="28" t="str">
        <f t="shared" si="45"/>
        <v/>
      </c>
      <c r="V738" s="70" t="str">
        <f t="shared" si="46"/>
        <v/>
      </c>
      <c r="W738" s="19" t="str">
        <f t="shared" si="47"/>
        <v/>
      </c>
    </row>
    <row r="739" spans="1:23" ht="15.6" x14ac:dyDescent="0.3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27" t="str">
        <f t="shared" si="44"/>
        <v/>
      </c>
      <c r="U739" s="28" t="str">
        <f t="shared" si="45"/>
        <v/>
      </c>
      <c r="V739" s="70" t="str">
        <f t="shared" si="46"/>
        <v/>
      </c>
      <c r="W739" s="19" t="str">
        <f t="shared" si="47"/>
        <v/>
      </c>
    </row>
    <row r="740" spans="1:23" ht="15.6" x14ac:dyDescent="0.3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27" t="str">
        <f t="shared" si="44"/>
        <v/>
      </c>
      <c r="U740" s="28" t="str">
        <f t="shared" si="45"/>
        <v/>
      </c>
      <c r="V740" s="70" t="str">
        <f t="shared" si="46"/>
        <v/>
      </c>
      <c r="W740" s="19" t="str">
        <f t="shared" si="47"/>
        <v/>
      </c>
    </row>
    <row r="741" spans="1:23" ht="15.6" x14ac:dyDescent="0.3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27" t="str">
        <f t="shared" si="44"/>
        <v/>
      </c>
      <c r="U741" s="28" t="str">
        <f t="shared" si="45"/>
        <v/>
      </c>
      <c r="V741" s="70" t="str">
        <f t="shared" si="46"/>
        <v/>
      </c>
      <c r="W741" s="19" t="str">
        <f t="shared" si="47"/>
        <v/>
      </c>
    </row>
    <row r="742" spans="1:23" ht="15.6" x14ac:dyDescent="0.3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27" t="str">
        <f t="shared" si="44"/>
        <v/>
      </c>
      <c r="U742" s="28" t="str">
        <f t="shared" si="45"/>
        <v/>
      </c>
      <c r="V742" s="70" t="str">
        <f t="shared" si="46"/>
        <v/>
      </c>
      <c r="W742" s="19" t="str">
        <f t="shared" si="47"/>
        <v/>
      </c>
    </row>
    <row r="743" spans="1:23" ht="15.6" x14ac:dyDescent="0.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27" t="str">
        <f t="shared" si="44"/>
        <v/>
      </c>
      <c r="U743" s="28" t="str">
        <f t="shared" si="45"/>
        <v/>
      </c>
      <c r="V743" s="70" t="str">
        <f t="shared" si="46"/>
        <v/>
      </c>
      <c r="W743" s="19" t="str">
        <f t="shared" si="47"/>
        <v/>
      </c>
    </row>
    <row r="744" spans="1:23" ht="15.6" x14ac:dyDescent="0.3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27" t="str">
        <f t="shared" si="44"/>
        <v/>
      </c>
      <c r="U744" s="28" t="str">
        <f t="shared" si="45"/>
        <v/>
      </c>
      <c r="V744" s="70" t="str">
        <f t="shared" si="46"/>
        <v/>
      </c>
      <c r="W744" s="19" t="str">
        <f t="shared" si="47"/>
        <v/>
      </c>
    </row>
    <row r="745" spans="1:23" ht="15.6" x14ac:dyDescent="0.3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27" t="str">
        <f t="shared" si="44"/>
        <v/>
      </c>
      <c r="U745" s="28" t="str">
        <f t="shared" si="45"/>
        <v/>
      </c>
      <c r="V745" s="70" t="str">
        <f t="shared" si="46"/>
        <v/>
      </c>
      <c r="W745" s="19" t="str">
        <f t="shared" si="47"/>
        <v/>
      </c>
    </row>
    <row r="746" spans="1:23" ht="15.6" x14ac:dyDescent="0.3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27" t="str">
        <f t="shared" si="44"/>
        <v/>
      </c>
      <c r="U746" s="28" t="str">
        <f t="shared" si="45"/>
        <v/>
      </c>
      <c r="V746" s="70" t="str">
        <f t="shared" si="46"/>
        <v/>
      </c>
      <c r="W746" s="19" t="str">
        <f t="shared" si="47"/>
        <v/>
      </c>
    </row>
    <row r="747" spans="1:23" ht="15.6" x14ac:dyDescent="0.3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27" t="str">
        <f t="shared" si="44"/>
        <v/>
      </c>
      <c r="U747" s="28" t="str">
        <f t="shared" si="45"/>
        <v/>
      </c>
      <c r="V747" s="70" t="str">
        <f t="shared" si="46"/>
        <v/>
      </c>
      <c r="W747" s="19" t="str">
        <f t="shared" si="47"/>
        <v/>
      </c>
    </row>
    <row r="748" spans="1:23" ht="15.6" x14ac:dyDescent="0.3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27" t="str">
        <f t="shared" si="44"/>
        <v/>
      </c>
      <c r="U748" s="28" t="str">
        <f t="shared" si="45"/>
        <v/>
      </c>
      <c r="V748" s="70" t="str">
        <f t="shared" si="46"/>
        <v/>
      </c>
      <c r="W748" s="19" t="str">
        <f t="shared" si="47"/>
        <v/>
      </c>
    </row>
    <row r="749" spans="1:23" ht="15.6" x14ac:dyDescent="0.3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27" t="str">
        <f t="shared" si="44"/>
        <v/>
      </c>
      <c r="U749" s="28" t="str">
        <f t="shared" si="45"/>
        <v/>
      </c>
      <c r="V749" s="70" t="str">
        <f t="shared" si="46"/>
        <v/>
      </c>
      <c r="W749" s="19" t="str">
        <f t="shared" si="47"/>
        <v/>
      </c>
    </row>
    <row r="750" spans="1:23" ht="15.6" x14ac:dyDescent="0.3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27" t="str">
        <f t="shared" si="44"/>
        <v/>
      </c>
      <c r="U750" s="28" t="str">
        <f t="shared" si="45"/>
        <v/>
      </c>
      <c r="V750" s="70" t="str">
        <f t="shared" si="46"/>
        <v/>
      </c>
      <c r="W750" s="19" t="str">
        <f t="shared" si="47"/>
        <v/>
      </c>
    </row>
    <row r="751" spans="1:23" ht="15.6" x14ac:dyDescent="0.3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27" t="str">
        <f t="shared" si="44"/>
        <v/>
      </c>
      <c r="U751" s="28" t="str">
        <f t="shared" si="45"/>
        <v/>
      </c>
      <c r="V751" s="70" t="str">
        <f t="shared" si="46"/>
        <v/>
      </c>
      <c r="W751" s="19" t="str">
        <f t="shared" si="47"/>
        <v/>
      </c>
    </row>
    <row r="752" spans="1:23" ht="15.6" x14ac:dyDescent="0.3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27" t="str">
        <f t="shared" si="44"/>
        <v/>
      </c>
      <c r="U752" s="28" t="str">
        <f t="shared" si="45"/>
        <v/>
      </c>
      <c r="V752" s="70" t="str">
        <f t="shared" si="46"/>
        <v/>
      </c>
      <c r="W752" s="19" t="str">
        <f t="shared" si="47"/>
        <v/>
      </c>
    </row>
    <row r="753" spans="1:23" ht="15.6" x14ac:dyDescent="0.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27" t="str">
        <f t="shared" si="44"/>
        <v/>
      </c>
      <c r="U753" s="28" t="str">
        <f t="shared" si="45"/>
        <v/>
      </c>
      <c r="V753" s="70" t="str">
        <f t="shared" si="46"/>
        <v/>
      </c>
      <c r="W753" s="19" t="str">
        <f t="shared" si="47"/>
        <v/>
      </c>
    </row>
    <row r="754" spans="1:23" ht="15.6" x14ac:dyDescent="0.3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27" t="str">
        <f t="shared" si="44"/>
        <v/>
      </c>
      <c r="U754" s="28" t="str">
        <f t="shared" si="45"/>
        <v/>
      </c>
      <c r="V754" s="70" t="str">
        <f t="shared" si="46"/>
        <v/>
      </c>
      <c r="W754" s="19" t="str">
        <f t="shared" si="47"/>
        <v/>
      </c>
    </row>
    <row r="755" spans="1:23" ht="15.6" x14ac:dyDescent="0.3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27" t="str">
        <f t="shared" si="44"/>
        <v/>
      </c>
      <c r="U755" s="28" t="str">
        <f t="shared" si="45"/>
        <v/>
      </c>
      <c r="V755" s="70" t="str">
        <f t="shared" si="46"/>
        <v/>
      </c>
      <c r="W755" s="19" t="str">
        <f t="shared" si="47"/>
        <v/>
      </c>
    </row>
    <row r="756" spans="1:23" ht="15.6" x14ac:dyDescent="0.3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27" t="str">
        <f t="shared" si="44"/>
        <v/>
      </c>
      <c r="U756" s="28" t="str">
        <f t="shared" si="45"/>
        <v/>
      </c>
      <c r="V756" s="70" t="str">
        <f t="shared" si="46"/>
        <v/>
      </c>
      <c r="W756" s="19" t="str">
        <f t="shared" si="47"/>
        <v/>
      </c>
    </row>
    <row r="757" spans="1:23" ht="15.6" x14ac:dyDescent="0.3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27" t="str">
        <f t="shared" si="44"/>
        <v/>
      </c>
      <c r="U757" s="28" t="str">
        <f t="shared" si="45"/>
        <v/>
      </c>
      <c r="V757" s="70" t="str">
        <f t="shared" si="46"/>
        <v/>
      </c>
      <c r="W757" s="19" t="str">
        <f t="shared" si="47"/>
        <v/>
      </c>
    </row>
    <row r="758" spans="1:23" ht="15.6" x14ac:dyDescent="0.3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27" t="str">
        <f t="shared" si="44"/>
        <v/>
      </c>
      <c r="U758" s="28" t="str">
        <f t="shared" si="45"/>
        <v/>
      </c>
      <c r="V758" s="70" t="str">
        <f t="shared" si="46"/>
        <v/>
      </c>
      <c r="W758" s="19" t="str">
        <f t="shared" si="47"/>
        <v/>
      </c>
    </row>
    <row r="759" spans="1:23" ht="15.6" x14ac:dyDescent="0.3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27" t="str">
        <f t="shared" si="44"/>
        <v/>
      </c>
      <c r="U759" s="28" t="str">
        <f t="shared" si="45"/>
        <v/>
      </c>
      <c r="V759" s="70" t="str">
        <f t="shared" si="46"/>
        <v/>
      </c>
      <c r="W759" s="19" t="str">
        <f t="shared" si="47"/>
        <v/>
      </c>
    </row>
    <row r="760" spans="1:23" ht="15.6" x14ac:dyDescent="0.3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27" t="str">
        <f t="shared" si="44"/>
        <v/>
      </c>
      <c r="U760" s="28" t="str">
        <f t="shared" si="45"/>
        <v/>
      </c>
      <c r="V760" s="70" t="str">
        <f t="shared" si="46"/>
        <v/>
      </c>
      <c r="W760" s="19" t="str">
        <f t="shared" si="47"/>
        <v/>
      </c>
    </row>
    <row r="761" spans="1:23" ht="15.6" x14ac:dyDescent="0.3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27" t="str">
        <f t="shared" si="44"/>
        <v/>
      </c>
      <c r="U761" s="28" t="str">
        <f t="shared" si="45"/>
        <v/>
      </c>
      <c r="V761" s="70" t="str">
        <f t="shared" si="46"/>
        <v/>
      </c>
      <c r="W761" s="19" t="str">
        <f t="shared" si="47"/>
        <v/>
      </c>
    </row>
    <row r="762" spans="1:23" ht="15.6" x14ac:dyDescent="0.3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27" t="str">
        <f t="shared" si="44"/>
        <v/>
      </c>
      <c r="U762" s="28" t="str">
        <f t="shared" si="45"/>
        <v/>
      </c>
      <c r="V762" s="70" t="str">
        <f t="shared" si="46"/>
        <v/>
      </c>
      <c r="W762" s="19" t="str">
        <f t="shared" si="47"/>
        <v/>
      </c>
    </row>
    <row r="763" spans="1:23" ht="15.6" x14ac:dyDescent="0.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27" t="str">
        <f t="shared" si="44"/>
        <v/>
      </c>
      <c r="U763" s="28" t="str">
        <f t="shared" si="45"/>
        <v/>
      </c>
      <c r="V763" s="70" t="str">
        <f t="shared" si="46"/>
        <v/>
      </c>
      <c r="W763" s="19" t="str">
        <f t="shared" si="47"/>
        <v/>
      </c>
    </row>
    <row r="764" spans="1:23" ht="15.6" x14ac:dyDescent="0.3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27" t="str">
        <f t="shared" si="44"/>
        <v/>
      </c>
      <c r="U764" s="28" t="str">
        <f t="shared" si="45"/>
        <v/>
      </c>
      <c r="V764" s="70" t="str">
        <f t="shared" si="46"/>
        <v/>
      </c>
      <c r="W764" s="19" t="str">
        <f t="shared" si="47"/>
        <v/>
      </c>
    </row>
    <row r="765" spans="1:23" ht="15.6" x14ac:dyDescent="0.3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27" t="str">
        <f t="shared" si="44"/>
        <v/>
      </c>
      <c r="U765" s="28" t="str">
        <f t="shared" si="45"/>
        <v/>
      </c>
      <c r="V765" s="70" t="str">
        <f t="shared" si="46"/>
        <v/>
      </c>
      <c r="W765" s="19" t="str">
        <f t="shared" si="47"/>
        <v/>
      </c>
    </row>
    <row r="766" spans="1:23" ht="15.6" x14ac:dyDescent="0.3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27" t="str">
        <f t="shared" si="44"/>
        <v/>
      </c>
      <c r="U766" s="28" t="str">
        <f t="shared" si="45"/>
        <v/>
      </c>
      <c r="V766" s="70" t="str">
        <f t="shared" si="46"/>
        <v/>
      </c>
      <c r="W766" s="19" t="str">
        <f t="shared" si="47"/>
        <v/>
      </c>
    </row>
    <row r="767" spans="1:23" ht="15.6" x14ac:dyDescent="0.3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27" t="str">
        <f t="shared" si="44"/>
        <v/>
      </c>
      <c r="U767" s="28" t="str">
        <f t="shared" si="45"/>
        <v/>
      </c>
      <c r="V767" s="70" t="str">
        <f t="shared" si="46"/>
        <v/>
      </c>
      <c r="W767" s="19" t="str">
        <f t="shared" si="47"/>
        <v/>
      </c>
    </row>
    <row r="768" spans="1:23" ht="15.6" x14ac:dyDescent="0.3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27" t="str">
        <f t="shared" si="44"/>
        <v/>
      </c>
      <c r="U768" s="28" t="str">
        <f t="shared" si="45"/>
        <v/>
      </c>
      <c r="V768" s="70" t="str">
        <f t="shared" si="46"/>
        <v/>
      </c>
      <c r="W768" s="19" t="str">
        <f t="shared" si="47"/>
        <v/>
      </c>
    </row>
    <row r="769" spans="1:23" ht="15.6" x14ac:dyDescent="0.3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27" t="str">
        <f t="shared" si="44"/>
        <v/>
      </c>
      <c r="U769" s="28" t="str">
        <f t="shared" si="45"/>
        <v/>
      </c>
      <c r="V769" s="70" t="str">
        <f t="shared" si="46"/>
        <v/>
      </c>
      <c r="W769" s="19" t="str">
        <f t="shared" si="47"/>
        <v/>
      </c>
    </row>
    <row r="770" spans="1:23" ht="15.6" x14ac:dyDescent="0.3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27" t="str">
        <f t="shared" si="44"/>
        <v/>
      </c>
      <c r="U770" s="28" t="str">
        <f t="shared" si="45"/>
        <v/>
      </c>
      <c r="V770" s="70" t="str">
        <f t="shared" si="46"/>
        <v/>
      </c>
      <c r="W770" s="19" t="str">
        <f t="shared" si="47"/>
        <v/>
      </c>
    </row>
    <row r="771" spans="1:23" ht="15.6" x14ac:dyDescent="0.3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27" t="str">
        <f t="shared" si="44"/>
        <v/>
      </c>
      <c r="U771" s="28" t="str">
        <f t="shared" si="45"/>
        <v/>
      </c>
      <c r="V771" s="70" t="str">
        <f t="shared" si="46"/>
        <v/>
      </c>
      <c r="W771" s="19" t="str">
        <f t="shared" si="47"/>
        <v/>
      </c>
    </row>
    <row r="772" spans="1:23" ht="15.6" x14ac:dyDescent="0.3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27" t="str">
        <f t="shared" si="44"/>
        <v/>
      </c>
      <c r="U772" s="28" t="str">
        <f t="shared" si="45"/>
        <v/>
      </c>
      <c r="V772" s="70" t="str">
        <f t="shared" si="46"/>
        <v/>
      </c>
      <c r="W772" s="19" t="str">
        <f t="shared" si="47"/>
        <v/>
      </c>
    </row>
    <row r="773" spans="1:23" ht="15.6" x14ac:dyDescent="0.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27" t="str">
        <f t="shared" si="44"/>
        <v/>
      </c>
      <c r="U773" s="28" t="str">
        <f t="shared" si="45"/>
        <v/>
      </c>
      <c r="V773" s="70" t="str">
        <f t="shared" si="46"/>
        <v/>
      </c>
      <c r="W773" s="19" t="str">
        <f t="shared" si="47"/>
        <v/>
      </c>
    </row>
    <row r="774" spans="1:23" ht="15.6" x14ac:dyDescent="0.3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27" t="str">
        <f t="shared" ref="T774:T837" si="48">IF(COUNTA(D774:S774)=0, "",
   IF(AND(D774="",COUNTA(E774:S774)&lt;=4),SUM(D774:S774),
     IF(AND(D774&lt;&gt;"",COUNTA(E774:S774)&lt;=4),SUM(D774:S774),
     IF(D774="", LARGE(E774:S774,1)+LARGE(E774:S774,2)+LARGE(E774:S774,3)+LARGE(E774:S774,4),
            D774 + LARGE(E774:S774,1)+LARGE(E774:S774,2)+LARGE(E774:S774,3)+LARGE(E774:S774,4)))))</f>
        <v/>
      </c>
      <c r="U774" s="28" t="str">
        <f t="shared" ref="U774:U837" si="49">IF(T774="","",T774/500)</f>
        <v/>
      </c>
      <c r="V774" s="70" t="str">
        <f t="shared" ref="V774:V837" si="50">IF(T774="","",
IF(OR(COUNT(D774:S774)&lt;4,AND(COUNT(D774:S774)&gt;=4,D774&lt;33,COUNTIF(E774:S774,"&gt;=33")&lt;=3),AND(COUNT(D774:S774)&gt;=4,D774&gt;=33,COUNTIF(E774:S774,"&gt;=33")&lt;=2),U774&lt;33%),"Fail",
IF(OR(AND(COUNT(D774:S774)&gt;=4,D774&lt;33,COUNTIF(E774:S774,"&gt;=33")&gt;=4),AND(COUNT(D774:S774)&gt;=4,D774&gt;=33,COUNTIF(E774:S774,"&gt;=33")=3)),"Compartment","Pass")))</f>
        <v/>
      </c>
      <c r="W774" s="19" t="str">
        <f t="shared" ref="W774:W837" si="51">IF(U774="","",IF(U774&lt;=60%,"1. &lt;=60%",IF(U774&lt;=70%,"2. 61-70%",IF(U774&lt;=80%,"3. 71-80%",IF(U774&lt;=90%,"4. 81-90%",IF(U774&gt;90%,"5. above 90%"))))))</f>
        <v/>
      </c>
    </row>
    <row r="775" spans="1:23" ht="15.6" x14ac:dyDescent="0.3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27" t="str">
        <f t="shared" si="48"/>
        <v/>
      </c>
      <c r="U775" s="28" t="str">
        <f t="shared" si="49"/>
        <v/>
      </c>
      <c r="V775" s="70" t="str">
        <f t="shared" si="50"/>
        <v/>
      </c>
      <c r="W775" s="19" t="str">
        <f t="shared" si="51"/>
        <v/>
      </c>
    </row>
    <row r="776" spans="1:23" ht="15.6" x14ac:dyDescent="0.3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27" t="str">
        <f t="shared" si="48"/>
        <v/>
      </c>
      <c r="U776" s="28" t="str">
        <f t="shared" si="49"/>
        <v/>
      </c>
      <c r="V776" s="70" t="str">
        <f t="shared" si="50"/>
        <v/>
      </c>
      <c r="W776" s="19" t="str">
        <f t="shared" si="51"/>
        <v/>
      </c>
    </row>
    <row r="777" spans="1:23" ht="15.6" x14ac:dyDescent="0.3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27" t="str">
        <f t="shared" si="48"/>
        <v/>
      </c>
      <c r="U777" s="28" t="str">
        <f t="shared" si="49"/>
        <v/>
      </c>
      <c r="V777" s="70" t="str">
        <f t="shared" si="50"/>
        <v/>
      </c>
      <c r="W777" s="19" t="str">
        <f t="shared" si="51"/>
        <v/>
      </c>
    </row>
    <row r="778" spans="1:23" ht="15.6" x14ac:dyDescent="0.3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27" t="str">
        <f t="shared" si="48"/>
        <v/>
      </c>
      <c r="U778" s="28" t="str">
        <f t="shared" si="49"/>
        <v/>
      </c>
      <c r="V778" s="70" t="str">
        <f t="shared" si="50"/>
        <v/>
      </c>
      <c r="W778" s="19" t="str">
        <f t="shared" si="51"/>
        <v/>
      </c>
    </row>
    <row r="779" spans="1:23" ht="15.6" x14ac:dyDescent="0.3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27" t="str">
        <f t="shared" si="48"/>
        <v/>
      </c>
      <c r="U779" s="28" t="str">
        <f t="shared" si="49"/>
        <v/>
      </c>
      <c r="V779" s="70" t="str">
        <f t="shared" si="50"/>
        <v/>
      </c>
      <c r="W779" s="19" t="str">
        <f t="shared" si="51"/>
        <v/>
      </c>
    </row>
    <row r="780" spans="1:23" ht="15.6" x14ac:dyDescent="0.3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27" t="str">
        <f t="shared" si="48"/>
        <v/>
      </c>
      <c r="U780" s="28" t="str">
        <f t="shared" si="49"/>
        <v/>
      </c>
      <c r="V780" s="70" t="str">
        <f t="shared" si="50"/>
        <v/>
      </c>
      <c r="W780" s="19" t="str">
        <f t="shared" si="51"/>
        <v/>
      </c>
    </row>
    <row r="781" spans="1:23" ht="15.6" x14ac:dyDescent="0.3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27" t="str">
        <f t="shared" si="48"/>
        <v/>
      </c>
      <c r="U781" s="28" t="str">
        <f t="shared" si="49"/>
        <v/>
      </c>
      <c r="V781" s="70" t="str">
        <f t="shared" si="50"/>
        <v/>
      </c>
      <c r="W781" s="19" t="str">
        <f t="shared" si="51"/>
        <v/>
      </c>
    </row>
    <row r="782" spans="1:23" ht="15.6" x14ac:dyDescent="0.3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27" t="str">
        <f t="shared" si="48"/>
        <v/>
      </c>
      <c r="U782" s="28" t="str">
        <f t="shared" si="49"/>
        <v/>
      </c>
      <c r="V782" s="70" t="str">
        <f t="shared" si="50"/>
        <v/>
      </c>
      <c r="W782" s="19" t="str">
        <f t="shared" si="51"/>
        <v/>
      </c>
    </row>
    <row r="783" spans="1:23" ht="15.6" x14ac:dyDescent="0.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27" t="str">
        <f t="shared" si="48"/>
        <v/>
      </c>
      <c r="U783" s="28" t="str">
        <f t="shared" si="49"/>
        <v/>
      </c>
      <c r="V783" s="70" t="str">
        <f t="shared" si="50"/>
        <v/>
      </c>
      <c r="W783" s="19" t="str">
        <f t="shared" si="51"/>
        <v/>
      </c>
    </row>
    <row r="784" spans="1:23" ht="15.6" x14ac:dyDescent="0.3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27" t="str">
        <f t="shared" si="48"/>
        <v/>
      </c>
      <c r="U784" s="28" t="str">
        <f t="shared" si="49"/>
        <v/>
      </c>
      <c r="V784" s="70" t="str">
        <f t="shared" si="50"/>
        <v/>
      </c>
      <c r="W784" s="19" t="str">
        <f t="shared" si="51"/>
        <v/>
      </c>
    </row>
    <row r="785" spans="1:23" ht="15.6" x14ac:dyDescent="0.3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27" t="str">
        <f t="shared" si="48"/>
        <v/>
      </c>
      <c r="U785" s="28" t="str">
        <f t="shared" si="49"/>
        <v/>
      </c>
      <c r="V785" s="70" t="str">
        <f t="shared" si="50"/>
        <v/>
      </c>
      <c r="W785" s="19" t="str">
        <f t="shared" si="51"/>
        <v/>
      </c>
    </row>
    <row r="786" spans="1:23" ht="15.6" x14ac:dyDescent="0.3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27" t="str">
        <f t="shared" si="48"/>
        <v/>
      </c>
      <c r="U786" s="28" t="str">
        <f t="shared" si="49"/>
        <v/>
      </c>
      <c r="V786" s="70" t="str">
        <f t="shared" si="50"/>
        <v/>
      </c>
      <c r="W786" s="19" t="str">
        <f t="shared" si="51"/>
        <v/>
      </c>
    </row>
    <row r="787" spans="1:23" ht="15.6" x14ac:dyDescent="0.3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27" t="str">
        <f t="shared" si="48"/>
        <v/>
      </c>
      <c r="U787" s="28" t="str">
        <f t="shared" si="49"/>
        <v/>
      </c>
      <c r="V787" s="70" t="str">
        <f t="shared" si="50"/>
        <v/>
      </c>
      <c r="W787" s="19" t="str">
        <f t="shared" si="51"/>
        <v/>
      </c>
    </row>
    <row r="788" spans="1:23" ht="15.6" x14ac:dyDescent="0.3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27" t="str">
        <f t="shared" si="48"/>
        <v/>
      </c>
      <c r="U788" s="28" t="str">
        <f t="shared" si="49"/>
        <v/>
      </c>
      <c r="V788" s="70" t="str">
        <f t="shared" si="50"/>
        <v/>
      </c>
      <c r="W788" s="19" t="str">
        <f t="shared" si="51"/>
        <v/>
      </c>
    </row>
    <row r="789" spans="1:23" ht="15.6" x14ac:dyDescent="0.3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27" t="str">
        <f t="shared" si="48"/>
        <v/>
      </c>
      <c r="U789" s="28" t="str">
        <f t="shared" si="49"/>
        <v/>
      </c>
      <c r="V789" s="70" t="str">
        <f t="shared" si="50"/>
        <v/>
      </c>
      <c r="W789" s="19" t="str">
        <f t="shared" si="51"/>
        <v/>
      </c>
    </row>
    <row r="790" spans="1:23" ht="15.6" x14ac:dyDescent="0.3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27" t="str">
        <f t="shared" si="48"/>
        <v/>
      </c>
      <c r="U790" s="28" t="str">
        <f t="shared" si="49"/>
        <v/>
      </c>
      <c r="V790" s="70" t="str">
        <f t="shared" si="50"/>
        <v/>
      </c>
      <c r="W790" s="19" t="str">
        <f t="shared" si="51"/>
        <v/>
      </c>
    </row>
    <row r="791" spans="1:23" ht="15.6" x14ac:dyDescent="0.3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27" t="str">
        <f t="shared" si="48"/>
        <v/>
      </c>
      <c r="U791" s="28" t="str">
        <f t="shared" si="49"/>
        <v/>
      </c>
      <c r="V791" s="70" t="str">
        <f t="shared" si="50"/>
        <v/>
      </c>
      <c r="W791" s="19" t="str">
        <f t="shared" si="51"/>
        <v/>
      </c>
    </row>
    <row r="792" spans="1:23" ht="15.6" x14ac:dyDescent="0.3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27" t="str">
        <f t="shared" si="48"/>
        <v/>
      </c>
      <c r="U792" s="28" t="str">
        <f t="shared" si="49"/>
        <v/>
      </c>
      <c r="V792" s="70" t="str">
        <f t="shared" si="50"/>
        <v/>
      </c>
      <c r="W792" s="19" t="str">
        <f t="shared" si="51"/>
        <v/>
      </c>
    </row>
    <row r="793" spans="1:23" ht="15.6" x14ac:dyDescent="0.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27" t="str">
        <f t="shared" si="48"/>
        <v/>
      </c>
      <c r="U793" s="28" t="str">
        <f t="shared" si="49"/>
        <v/>
      </c>
      <c r="V793" s="70" t="str">
        <f t="shared" si="50"/>
        <v/>
      </c>
      <c r="W793" s="19" t="str">
        <f t="shared" si="51"/>
        <v/>
      </c>
    </row>
    <row r="794" spans="1:23" ht="15.6" x14ac:dyDescent="0.3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27" t="str">
        <f t="shared" si="48"/>
        <v/>
      </c>
      <c r="U794" s="28" t="str">
        <f t="shared" si="49"/>
        <v/>
      </c>
      <c r="V794" s="70" t="str">
        <f t="shared" si="50"/>
        <v/>
      </c>
      <c r="W794" s="19" t="str">
        <f t="shared" si="51"/>
        <v/>
      </c>
    </row>
    <row r="795" spans="1:23" ht="15.6" x14ac:dyDescent="0.3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27" t="str">
        <f t="shared" si="48"/>
        <v/>
      </c>
      <c r="U795" s="28" t="str">
        <f t="shared" si="49"/>
        <v/>
      </c>
      <c r="V795" s="70" t="str">
        <f t="shared" si="50"/>
        <v/>
      </c>
      <c r="W795" s="19" t="str">
        <f t="shared" si="51"/>
        <v/>
      </c>
    </row>
    <row r="796" spans="1:23" ht="15.6" x14ac:dyDescent="0.3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27" t="str">
        <f t="shared" si="48"/>
        <v/>
      </c>
      <c r="U796" s="28" t="str">
        <f t="shared" si="49"/>
        <v/>
      </c>
      <c r="V796" s="70" t="str">
        <f t="shared" si="50"/>
        <v/>
      </c>
      <c r="W796" s="19" t="str">
        <f t="shared" si="51"/>
        <v/>
      </c>
    </row>
    <row r="797" spans="1:23" ht="15.6" x14ac:dyDescent="0.3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27" t="str">
        <f t="shared" si="48"/>
        <v/>
      </c>
      <c r="U797" s="28" t="str">
        <f t="shared" si="49"/>
        <v/>
      </c>
      <c r="V797" s="70" t="str">
        <f t="shared" si="50"/>
        <v/>
      </c>
      <c r="W797" s="19" t="str">
        <f t="shared" si="51"/>
        <v/>
      </c>
    </row>
    <row r="798" spans="1:23" ht="15.6" x14ac:dyDescent="0.3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27" t="str">
        <f t="shared" si="48"/>
        <v/>
      </c>
      <c r="U798" s="28" t="str">
        <f t="shared" si="49"/>
        <v/>
      </c>
      <c r="V798" s="70" t="str">
        <f t="shared" si="50"/>
        <v/>
      </c>
      <c r="W798" s="19" t="str">
        <f t="shared" si="51"/>
        <v/>
      </c>
    </row>
    <row r="799" spans="1:23" ht="15.6" x14ac:dyDescent="0.3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27" t="str">
        <f t="shared" si="48"/>
        <v/>
      </c>
      <c r="U799" s="28" t="str">
        <f t="shared" si="49"/>
        <v/>
      </c>
      <c r="V799" s="70" t="str">
        <f t="shared" si="50"/>
        <v/>
      </c>
      <c r="W799" s="19" t="str">
        <f t="shared" si="51"/>
        <v/>
      </c>
    </row>
    <row r="800" spans="1:23" ht="15.6" x14ac:dyDescent="0.3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27" t="str">
        <f t="shared" si="48"/>
        <v/>
      </c>
      <c r="U800" s="28" t="str">
        <f t="shared" si="49"/>
        <v/>
      </c>
      <c r="V800" s="70" t="str">
        <f t="shared" si="50"/>
        <v/>
      </c>
      <c r="W800" s="19" t="str">
        <f t="shared" si="51"/>
        <v/>
      </c>
    </row>
    <row r="801" spans="1:23" ht="15.6" x14ac:dyDescent="0.3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27" t="str">
        <f t="shared" si="48"/>
        <v/>
      </c>
      <c r="U801" s="28" t="str">
        <f t="shared" si="49"/>
        <v/>
      </c>
      <c r="V801" s="70" t="str">
        <f t="shared" si="50"/>
        <v/>
      </c>
      <c r="W801" s="19" t="str">
        <f t="shared" si="51"/>
        <v/>
      </c>
    </row>
    <row r="802" spans="1:23" ht="15.6" x14ac:dyDescent="0.3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27" t="str">
        <f t="shared" si="48"/>
        <v/>
      </c>
      <c r="U802" s="28" t="str">
        <f t="shared" si="49"/>
        <v/>
      </c>
      <c r="V802" s="70" t="str">
        <f t="shared" si="50"/>
        <v/>
      </c>
      <c r="W802" s="19" t="str">
        <f t="shared" si="51"/>
        <v/>
      </c>
    </row>
    <row r="803" spans="1:23" ht="15.6" x14ac:dyDescent="0.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27" t="str">
        <f t="shared" si="48"/>
        <v/>
      </c>
      <c r="U803" s="28" t="str">
        <f t="shared" si="49"/>
        <v/>
      </c>
      <c r="V803" s="70" t="str">
        <f t="shared" si="50"/>
        <v/>
      </c>
      <c r="W803" s="19" t="str">
        <f t="shared" si="51"/>
        <v/>
      </c>
    </row>
    <row r="804" spans="1:23" ht="15.6" x14ac:dyDescent="0.3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27" t="str">
        <f t="shared" si="48"/>
        <v/>
      </c>
      <c r="U804" s="28" t="str">
        <f t="shared" si="49"/>
        <v/>
      </c>
      <c r="V804" s="70" t="str">
        <f t="shared" si="50"/>
        <v/>
      </c>
      <c r="W804" s="19" t="str">
        <f t="shared" si="51"/>
        <v/>
      </c>
    </row>
    <row r="805" spans="1:23" ht="15.6" x14ac:dyDescent="0.3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27" t="str">
        <f t="shared" si="48"/>
        <v/>
      </c>
      <c r="U805" s="28" t="str">
        <f t="shared" si="49"/>
        <v/>
      </c>
      <c r="V805" s="70" t="str">
        <f t="shared" si="50"/>
        <v/>
      </c>
      <c r="W805" s="19" t="str">
        <f t="shared" si="51"/>
        <v/>
      </c>
    </row>
    <row r="806" spans="1:23" ht="15.6" x14ac:dyDescent="0.3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27" t="str">
        <f t="shared" si="48"/>
        <v/>
      </c>
      <c r="U806" s="28" t="str">
        <f t="shared" si="49"/>
        <v/>
      </c>
      <c r="V806" s="70" t="str">
        <f t="shared" si="50"/>
        <v/>
      </c>
      <c r="W806" s="19" t="str">
        <f t="shared" si="51"/>
        <v/>
      </c>
    </row>
    <row r="807" spans="1:23" ht="15.6" x14ac:dyDescent="0.3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27" t="str">
        <f t="shared" si="48"/>
        <v/>
      </c>
      <c r="U807" s="28" t="str">
        <f t="shared" si="49"/>
        <v/>
      </c>
      <c r="V807" s="70" t="str">
        <f t="shared" si="50"/>
        <v/>
      </c>
      <c r="W807" s="19" t="str">
        <f t="shared" si="51"/>
        <v/>
      </c>
    </row>
    <row r="808" spans="1:23" ht="15.6" x14ac:dyDescent="0.3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27" t="str">
        <f t="shared" si="48"/>
        <v/>
      </c>
      <c r="U808" s="28" t="str">
        <f t="shared" si="49"/>
        <v/>
      </c>
      <c r="V808" s="70" t="str">
        <f t="shared" si="50"/>
        <v/>
      </c>
      <c r="W808" s="19" t="str">
        <f t="shared" si="51"/>
        <v/>
      </c>
    </row>
    <row r="809" spans="1:23" ht="15.6" x14ac:dyDescent="0.3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27" t="str">
        <f t="shared" si="48"/>
        <v/>
      </c>
      <c r="U809" s="28" t="str">
        <f t="shared" si="49"/>
        <v/>
      </c>
      <c r="V809" s="70" t="str">
        <f t="shared" si="50"/>
        <v/>
      </c>
      <c r="W809" s="19" t="str">
        <f t="shared" si="51"/>
        <v/>
      </c>
    </row>
    <row r="810" spans="1:23" ht="15.6" x14ac:dyDescent="0.3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27" t="str">
        <f t="shared" si="48"/>
        <v/>
      </c>
      <c r="U810" s="28" t="str">
        <f t="shared" si="49"/>
        <v/>
      </c>
      <c r="V810" s="70" t="str">
        <f t="shared" si="50"/>
        <v/>
      </c>
      <c r="W810" s="19" t="str">
        <f t="shared" si="51"/>
        <v/>
      </c>
    </row>
    <row r="811" spans="1:23" ht="15.6" x14ac:dyDescent="0.3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27" t="str">
        <f t="shared" si="48"/>
        <v/>
      </c>
      <c r="U811" s="28" t="str">
        <f t="shared" si="49"/>
        <v/>
      </c>
      <c r="V811" s="70" t="str">
        <f t="shared" si="50"/>
        <v/>
      </c>
      <c r="W811" s="19" t="str">
        <f t="shared" si="51"/>
        <v/>
      </c>
    </row>
    <row r="812" spans="1:23" ht="15.6" x14ac:dyDescent="0.3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27" t="str">
        <f t="shared" si="48"/>
        <v/>
      </c>
      <c r="U812" s="28" t="str">
        <f t="shared" si="49"/>
        <v/>
      </c>
      <c r="V812" s="70" t="str">
        <f t="shared" si="50"/>
        <v/>
      </c>
      <c r="W812" s="19" t="str">
        <f t="shared" si="51"/>
        <v/>
      </c>
    </row>
    <row r="813" spans="1:23" ht="15.6" x14ac:dyDescent="0.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27" t="str">
        <f t="shared" si="48"/>
        <v/>
      </c>
      <c r="U813" s="28" t="str">
        <f t="shared" si="49"/>
        <v/>
      </c>
      <c r="V813" s="70" t="str">
        <f t="shared" si="50"/>
        <v/>
      </c>
      <c r="W813" s="19" t="str">
        <f t="shared" si="51"/>
        <v/>
      </c>
    </row>
    <row r="814" spans="1:23" ht="15.6" x14ac:dyDescent="0.3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27" t="str">
        <f t="shared" si="48"/>
        <v/>
      </c>
      <c r="U814" s="28" t="str">
        <f t="shared" si="49"/>
        <v/>
      </c>
      <c r="V814" s="70" t="str">
        <f t="shared" si="50"/>
        <v/>
      </c>
      <c r="W814" s="19" t="str">
        <f t="shared" si="51"/>
        <v/>
      </c>
    </row>
    <row r="815" spans="1:23" ht="15.6" x14ac:dyDescent="0.3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27" t="str">
        <f t="shared" si="48"/>
        <v/>
      </c>
      <c r="U815" s="28" t="str">
        <f t="shared" si="49"/>
        <v/>
      </c>
      <c r="V815" s="70" t="str">
        <f t="shared" si="50"/>
        <v/>
      </c>
      <c r="W815" s="19" t="str">
        <f t="shared" si="51"/>
        <v/>
      </c>
    </row>
    <row r="816" spans="1:23" ht="15.6" x14ac:dyDescent="0.3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27" t="str">
        <f t="shared" si="48"/>
        <v/>
      </c>
      <c r="U816" s="28" t="str">
        <f t="shared" si="49"/>
        <v/>
      </c>
      <c r="V816" s="70" t="str">
        <f t="shared" si="50"/>
        <v/>
      </c>
      <c r="W816" s="19" t="str">
        <f t="shared" si="51"/>
        <v/>
      </c>
    </row>
    <row r="817" spans="1:23" ht="15.6" x14ac:dyDescent="0.3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27" t="str">
        <f t="shared" si="48"/>
        <v/>
      </c>
      <c r="U817" s="28" t="str">
        <f t="shared" si="49"/>
        <v/>
      </c>
      <c r="V817" s="70" t="str">
        <f t="shared" si="50"/>
        <v/>
      </c>
      <c r="W817" s="19" t="str">
        <f t="shared" si="51"/>
        <v/>
      </c>
    </row>
    <row r="818" spans="1:23" ht="15.6" x14ac:dyDescent="0.3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27" t="str">
        <f t="shared" si="48"/>
        <v/>
      </c>
      <c r="U818" s="28" t="str">
        <f t="shared" si="49"/>
        <v/>
      </c>
      <c r="V818" s="70" t="str">
        <f t="shared" si="50"/>
        <v/>
      </c>
      <c r="W818" s="19" t="str">
        <f t="shared" si="51"/>
        <v/>
      </c>
    </row>
    <row r="819" spans="1:23" ht="15.6" x14ac:dyDescent="0.3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27" t="str">
        <f t="shared" si="48"/>
        <v/>
      </c>
      <c r="U819" s="28" t="str">
        <f t="shared" si="49"/>
        <v/>
      </c>
      <c r="V819" s="70" t="str">
        <f t="shared" si="50"/>
        <v/>
      </c>
      <c r="W819" s="19" t="str">
        <f t="shared" si="51"/>
        <v/>
      </c>
    </row>
    <row r="820" spans="1:23" ht="15.6" x14ac:dyDescent="0.3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27" t="str">
        <f t="shared" si="48"/>
        <v/>
      </c>
      <c r="U820" s="28" t="str">
        <f t="shared" si="49"/>
        <v/>
      </c>
      <c r="V820" s="70" t="str">
        <f t="shared" si="50"/>
        <v/>
      </c>
      <c r="W820" s="19" t="str">
        <f t="shared" si="51"/>
        <v/>
      </c>
    </row>
    <row r="821" spans="1:23" ht="15.6" x14ac:dyDescent="0.3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27" t="str">
        <f t="shared" si="48"/>
        <v/>
      </c>
      <c r="U821" s="28" t="str">
        <f t="shared" si="49"/>
        <v/>
      </c>
      <c r="V821" s="70" t="str">
        <f t="shared" si="50"/>
        <v/>
      </c>
      <c r="W821" s="19" t="str">
        <f t="shared" si="51"/>
        <v/>
      </c>
    </row>
    <row r="822" spans="1:23" ht="15.6" x14ac:dyDescent="0.3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27" t="str">
        <f t="shared" si="48"/>
        <v/>
      </c>
      <c r="U822" s="28" t="str">
        <f t="shared" si="49"/>
        <v/>
      </c>
      <c r="V822" s="70" t="str">
        <f t="shared" si="50"/>
        <v/>
      </c>
      <c r="W822" s="19" t="str">
        <f t="shared" si="51"/>
        <v/>
      </c>
    </row>
    <row r="823" spans="1:23" ht="15.6" x14ac:dyDescent="0.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27" t="str">
        <f t="shared" si="48"/>
        <v/>
      </c>
      <c r="U823" s="28" t="str">
        <f t="shared" si="49"/>
        <v/>
      </c>
      <c r="V823" s="70" t="str">
        <f t="shared" si="50"/>
        <v/>
      </c>
      <c r="W823" s="19" t="str">
        <f t="shared" si="51"/>
        <v/>
      </c>
    </row>
    <row r="824" spans="1:23" ht="15.6" x14ac:dyDescent="0.3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27" t="str">
        <f t="shared" si="48"/>
        <v/>
      </c>
      <c r="U824" s="28" t="str">
        <f t="shared" si="49"/>
        <v/>
      </c>
      <c r="V824" s="70" t="str">
        <f t="shared" si="50"/>
        <v/>
      </c>
      <c r="W824" s="19" t="str">
        <f t="shared" si="51"/>
        <v/>
      </c>
    </row>
    <row r="825" spans="1:23" ht="15.6" x14ac:dyDescent="0.3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27" t="str">
        <f t="shared" si="48"/>
        <v/>
      </c>
      <c r="U825" s="28" t="str">
        <f t="shared" si="49"/>
        <v/>
      </c>
      <c r="V825" s="70" t="str">
        <f t="shared" si="50"/>
        <v/>
      </c>
      <c r="W825" s="19" t="str">
        <f t="shared" si="51"/>
        <v/>
      </c>
    </row>
    <row r="826" spans="1:23" ht="15.6" x14ac:dyDescent="0.3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27" t="str">
        <f t="shared" si="48"/>
        <v/>
      </c>
      <c r="U826" s="28" t="str">
        <f t="shared" si="49"/>
        <v/>
      </c>
      <c r="V826" s="70" t="str">
        <f t="shared" si="50"/>
        <v/>
      </c>
      <c r="W826" s="19" t="str">
        <f t="shared" si="51"/>
        <v/>
      </c>
    </row>
    <row r="827" spans="1:23" ht="15.6" x14ac:dyDescent="0.3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27" t="str">
        <f t="shared" si="48"/>
        <v/>
      </c>
      <c r="U827" s="28" t="str">
        <f t="shared" si="49"/>
        <v/>
      </c>
      <c r="V827" s="70" t="str">
        <f t="shared" si="50"/>
        <v/>
      </c>
      <c r="W827" s="19" t="str">
        <f t="shared" si="51"/>
        <v/>
      </c>
    </row>
    <row r="828" spans="1:23" ht="15.6" x14ac:dyDescent="0.3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27" t="str">
        <f t="shared" si="48"/>
        <v/>
      </c>
      <c r="U828" s="28" t="str">
        <f t="shared" si="49"/>
        <v/>
      </c>
      <c r="V828" s="70" t="str">
        <f t="shared" si="50"/>
        <v/>
      </c>
      <c r="W828" s="19" t="str">
        <f t="shared" si="51"/>
        <v/>
      </c>
    </row>
    <row r="829" spans="1:23" ht="15.6" x14ac:dyDescent="0.3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27" t="str">
        <f t="shared" si="48"/>
        <v/>
      </c>
      <c r="U829" s="28" t="str">
        <f t="shared" si="49"/>
        <v/>
      </c>
      <c r="V829" s="70" t="str">
        <f t="shared" si="50"/>
        <v/>
      </c>
      <c r="W829" s="19" t="str">
        <f t="shared" si="51"/>
        <v/>
      </c>
    </row>
    <row r="830" spans="1:23" ht="15.6" x14ac:dyDescent="0.3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27" t="str">
        <f t="shared" si="48"/>
        <v/>
      </c>
      <c r="U830" s="28" t="str">
        <f t="shared" si="49"/>
        <v/>
      </c>
      <c r="V830" s="70" t="str">
        <f t="shared" si="50"/>
        <v/>
      </c>
      <c r="W830" s="19" t="str">
        <f t="shared" si="51"/>
        <v/>
      </c>
    </row>
    <row r="831" spans="1:23" ht="15.6" x14ac:dyDescent="0.3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27" t="str">
        <f t="shared" si="48"/>
        <v/>
      </c>
      <c r="U831" s="28" t="str">
        <f t="shared" si="49"/>
        <v/>
      </c>
      <c r="V831" s="70" t="str">
        <f t="shared" si="50"/>
        <v/>
      </c>
      <c r="W831" s="19" t="str">
        <f t="shared" si="51"/>
        <v/>
      </c>
    </row>
    <row r="832" spans="1:23" ht="15.6" x14ac:dyDescent="0.3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27" t="str">
        <f t="shared" si="48"/>
        <v/>
      </c>
      <c r="U832" s="28" t="str">
        <f t="shared" si="49"/>
        <v/>
      </c>
      <c r="V832" s="70" t="str">
        <f t="shared" si="50"/>
        <v/>
      </c>
      <c r="W832" s="19" t="str">
        <f t="shared" si="51"/>
        <v/>
      </c>
    </row>
    <row r="833" spans="1:23" ht="15.6" x14ac:dyDescent="0.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27" t="str">
        <f t="shared" si="48"/>
        <v/>
      </c>
      <c r="U833" s="28" t="str">
        <f t="shared" si="49"/>
        <v/>
      </c>
      <c r="V833" s="70" t="str">
        <f t="shared" si="50"/>
        <v/>
      </c>
      <c r="W833" s="19" t="str">
        <f t="shared" si="51"/>
        <v/>
      </c>
    </row>
    <row r="834" spans="1:23" ht="15.6" x14ac:dyDescent="0.3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27" t="str">
        <f t="shared" si="48"/>
        <v/>
      </c>
      <c r="U834" s="28" t="str">
        <f t="shared" si="49"/>
        <v/>
      </c>
      <c r="V834" s="70" t="str">
        <f t="shared" si="50"/>
        <v/>
      </c>
      <c r="W834" s="19" t="str">
        <f t="shared" si="51"/>
        <v/>
      </c>
    </row>
    <row r="835" spans="1:23" ht="15.6" x14ac:dyDescent="0.3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27" t="str">
        <f t="shared" si="48"/>
        <v/>
      </c>
      <c r="U835" s="28" t="str">
        <f t="shared" si="49"/>
        <v/>
      </c>
      <c r="V835" s="70" t="str">
        <f t="shared" si="50"/>
        <v/>
      </c>
      <c r="W835" s="19" t="str">
        <f t="shared" si="51"/>
        <v/>
      </c>
    </row>
    <row r="836" spans="1:23" ht="15.6" x14ac:dyDescent="0.3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27" t="str">
        <f t="shared" si="48"/>
        <v/>
      </c>
      <c r="U836" s="28" t="str">
        <f t="shared" si="49"/>
        <v/>
      </c>
      <c r="V836" s="70" t="str">
        <f t="shared" si="50"/>
        <v/>
      </c>
      <c r="W836" s="19" t="str">
        <f t="shared" si="51"/>
        <v/>
      </c>
    </row>
    <row r="837" spans="1:23" ht="15.6" x14ac:dyDescent="0.3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27" t="str">
        <f t="shared" si="48"/>
        <v/>
      </c>
      <c r="U837" s="28" t="str">
        <f t="shared" si="49"/>
        <v/>
      </c>
      <c r="V837" s="70" t="str">
        <f t="shared" si="50"/>
        <v/>
      </c>
      <c r="W837" s="19" t="str">
        <f t="shared" si="51"/>
        <v/>
      </c>
    </row>
    <row r="838" spans="1:23" ht="15.6" x14ac:dyDescent="0.3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27" t="str">
        <f t="shared" ref="T838:T901" si="52">IF(COUNTA(D838:S838)=0, "",
   IF(AND(D838="",COUNTA(E838:S838)&lt;=4),SUM(D838:S838),
     IF(AND(D838&lt;&gt;"",COUNTA(E838:S838)&lt;=4),SUM(D838:S838),
     IF(D838="", LARGE(E838:S838,1)+LARGE(E838:S838,2)+LARGE(E838:S838,3)+LARGE(E838:S838,4),
            D838 + LARGE(E838:S838,1)+LARGE(E838:S838,2)+LARGE(E838:S838,3)+LARGE(E838:S838,4)))))</f>
        <v/>
      </c>
      <c r="U838" s="28" t="str">
        <f t="shared" ref="U838:U901" si="53">IF(T838="","",T838/500)</f>
        <v/>
      </c>
      <c r="V838" s="70" t="str">
        <f t="shared" ref="V838:V901" si="54">IF(T838="","",
IF(OR(COUNT(D838:S838)&lt;4,AND(COUNT(D838:S838)&gt;=4,D838&lt;33,COUNTIF(E838:S838,"&gt;=33")&lt;=3),AND(COUNT(D838:S838)&gt;=4,D838&gt;=33,COUNTIF(E838:S838,"&gt;=33")&lt;=2),U838&lt;33%),"Fail",
IF(OR(AND(COUNT(D838:S838)&gt;=4,D838&lt;33,COUNTIF(E838:S838,"&gt;=33")&gt;=4),AND(COUNT(D838:S838)&gt;=4,D838&gt;=33,COUNTIF(E838:S838,"&gt;=33")=3)),"Compartment","Pass")))</f>
        <v/>
      </c>
      <c r="W838" s="19" t="str">
        <f t="shared" ref="W838:W901" si="55">IF(U838="","",IF(U838&lt;=60%,"1. &lt;=60%",IF(U838&lt;=70%,"2. 61-70%",IF(U838&lt;=80%,"3. 71-80%",IF(U838&lt;=90%,"4. 81-90%",IF(U838&gt;90%,"5. above 90%"))))))</f>
        <v/>
      </c>
    </row>
    <row r="839" spans="1:23" ht="15.6" x14ac:dyDescent="0.3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27" t="str">
        <f t="shared" si="52"/>
        <v/>
      </c>
      <c r="U839" s="28" t="str">
        <f t="shared" si="53"/>
        <v/>
      </c>
      <c r="V839" s="70" t="str">
        <f t="shared" si="54"/>
        <v/>
      </c>
      <c r="W839" s="19" t="str">
        <f t="shared" si="55"/>
        <v/>
      </c>
    </row>
    <row r="840" spans="1:23" ht="15.6" x14ac:dyDescent="0.3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27" t="str">
        <f t="shared" si="52"/>
        <v/>
      </c>
      <c r="U840" s="28" t="str">
        <f t="shared" si="53"/>
        <v/>
      </c>
      <c r="V840" s="70" t="str">
        <f t="shared" si="54"/>
        <v/>
      </c>
      <c r="W840" s="19" t="str">
        <f t="shared" si="55"/>
        <v/>
      </c>
    </row>
    <row r="841" spans="1:23" ht="15.6" x14ac:dyDescent="0.3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27" t="str">
        <f t="shared" si="52"/>
        <v/>
      </c>
      <c r="U841" s="28" t="str">
        <f t="shared" si="53"/>
        <v/>
      </c>
      <c r="V841" s="70" t="str">
        <f t="shared" si="54"/>
        <v/>
      </c>
      <c r="W841" s="19" t="str">
        <f t="shared" si="55"/>
        <v/>
      </c>
    </row>
    <row r="842" spans="1:23" ht="15.6" x14ac:dyDescent="0.3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27" t="str">
        <f t="shared" si="52"/>
        <v/>
      </c>
      <c r="U842" s="28" t="str">
        <f t="shared" si="53"/>
        <v/>
      </c>
      <c r="V842" s="70" t="str">
        <f t="shared" si="54"/>
        <v/>
      </c>
      <c r="W842" s="19" t="str">
        <f t="shared" si="55"/>
        <v/>
      </c>
    </row>
    <row r="843" spans="1:23" ht="15.6" x14ac:dyDescent="0.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27" t="str">
        <f t="shared" si="52"/>
        <v/>
      </c>
      <c r="U843" s="28" t="str">
        <f t="shared" si="53"/>
        <v/>
      </c>
      <c r="V843" s="70" t="str">
        <f t="shared" si="54"/>
        <v/>
      </c>
      <c r="W843" s="19" t="str">
        <f t="shared" si="55"/>
        <v/>
      </c>
    </row>
    <row r="844" spans="1:23" ht="15.6" x14ac:dyDescent="0.3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27" t="str">
        <f t="shared" si="52"/>
        <v/>
      </c>
      <c r="U844" s="28" t="str">
        <f t="shared" si="53"/>
        <v/>
      </c>
      <c r="V844" s="70" t="str">
        <f t="shared" si="54"/>
        <v/>
      </c>
      <c r="W844" s="19" t="str">
        <f t="shared" si="55"/>
        <v/>
      </c>
    </row>
    <row r="845" spans="1:23" ht="15.6" x14ac:dyDescent="0.3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27" t="str">
        <f t="shared" si="52"/>
        <v/>
      </c>
      <c r="U845" s="28" t="str">
        <f t="shared" si="53"/>
        <v/>
      </c>
      <c r="V845" s="70" t="str">
        <f t="shared" si="54"/>
        <v/>
      </c>
      <c r="W845" s="19" t="str">
        <f t="shared" si="55"/>
        <v/>
      </c>
    </row>
    <row r="846" spans="1:23" ht="15.6" x14ac:dyDescent="0.3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27" t="str">
        <f t="shared" si="52"/>
        <v/>
      </c>
      <c r="U846" s="28" t="str">
        <f t="shared" si="53"/>
        <v/>
      </c>
      <c r="V846" s="70" t="str">
        <f t="shared" si="54"/>
        <v/>
      </c>
      <c r="W846" s="19" t="str">
        <f t="shared" si="55"/>
        <v/>
      </c>
    </row>
    <row r="847" spans="1:23" ht="15.6" x14ac:dyDescent="0.3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27" t="str">
        <f t="shared" si="52"/>
        <v/>
      </c>
      <c r="U847" s="28" t="str">
        <f t="shared" si="53"/>
        <v/>
      </c>
      <c r="V847" s="70" t="str">
        <f t="shared" si="54"/>
        <v/>
      </c>
      <c r="W847" s="19" t="str">
        <f t="shared" si="55"/>
        <v/>
      </c>
    </row>
    <row r="848" spans="1:23" ht="15.6" x14ac:dyDescent="0.3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27" t="str">
        <f t="shared" si="52"/>
        <v/>
      </c>
      <c r="U848" s="28" t="str">
        <f t="shared" si="53"/>
        <v/>
      </c>
      <c r="V848" s="70" t="str">
        <f t="shared" si="54"/>
        <v/>
      </c>
      <c r="W848" s="19" t="str">
        <f t="shared" si="55"/>
        <v/>
      </c>
    </row>
    <row r="849" spans="1:23" ht="15.6" x14ac:dyDescent="0.3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27" t="str">
        <f t="shared" si="52"/>
        <v/>
      </c>
      <c r="U849" s="28" t="str">
        <f t="shared" si="53"/>
        <v/>
      </c>
      <c r="V849" s="70" t="str">
        <f t="shared" si="54"/>
        <v/>
      </c>
      <c r="W849" s="19" t="str">
        <f t="shared" si="55"/>
        <v/>
      </c>
    </row>
    <row r="850" spans="1:23" ht="15.6" x14ac:dyDescent="0.3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27" t="str">
        <f t="shared" si="52"/>
        <v/>
      </c>
      <c r="U850" s="28" t="str">
        <f t="shared" si="53"/>
        <v/>
      </c>
      <c r="V850" s="70" t="str">
        <f t="shared" si="54"/>
        <v/>
      </c>
      <c r="W850" s="19" t="str">
        <f t="shared" si="55"/>
        <v/>
      </c>
    </row>
    <row r="851" spans="1:23" ht="15.6" x14ac:dyDescent="0.3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27" t="str">
        <f t="shared" si="52"/>
        <v/>
      </c>
      <c r="U851" s="28" t="str">
        <f t="shared" si="53"/>
        <v/>
      </c>
      <c r="V851" s="70" t="str">
        <f t="shared" si="54"/>
        <v/>
      </c>
      <c r="W851" s="19" t="str">
        <f t="shared" si="55"/>
        <v/>
      </c>
    </row>
    <row r="852" spans="1:23" ht="15.6" x14ac:dyDescent="0.3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27" t="str">
        <f t="shared" si="52"/>
        <v/>
      </c>
      <c r="U852" s="28" t="str">
        <f t="shared" si="53"/>
        <v/>
      </c>
      <c r="V852" s="70" t="str">
        <f t="shared" si="54"/>
        <v/>
      </c>
      <c r="W852" s="19" t="str">
        <f t="shared" si="55"/>
        <v/>
      </c>
    </row>
    <row r="853" spans="1:23" ht="15.6" x14ac:dyDescent="0.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27" t="str">
        <f t="shared" si="52"/>
        <v/>
      </c>
      <c r="U853" s="28" t="str">
        <f t="shared" si="53"/>
        <v/>
      </c>
      <c r="V853" s="70" t="str">
        <f t="shared" si="54"/>
        <v/>
      </c>
      <c r="W853" s="19" t="str">
        <f t="shared" si="55"/>
        <v/>
      </c>
    </row>
    <row r="854" spans="1:23" ht="15.6" x14ac:dyDescent="0.3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27" t="str">
        <f t="shared" si="52"/>
        <v/>
      </c>
      <c r="U854" s="28" t="str">
        <f t="shared" si="53"/>
        <v/>
      </c>
      <c r="V854" s="70" t="str">
        <f t="shared" si="54"/>
        <v/>
      </c>
      <c r="W854" s="19" t="str">
        <f t="shared" si="55"/>
        <v/>
      </c>
    </row>
    <row r="855" spans="1:23" ht="15.6" x14ac:dyDescent="0.3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27" t="str">
        <f t="shared" si="52"/>
        <v/>
      </c>
      <c r="U855" s="28" t="str">
        <f t="shared" si="53"/>
        <v/>
      </c>
      <c r="V855" s="70" t="str">
        <f t="shared" si="54"/>
        <v/>
      </c>
      <c r="W855" s="19" t="str">
        <f t="shared" si="55"/>
        <v/>
      </c>
    </row>
    <row r="856" spans="1:23" ht="15.6" x14ac:dyDescent="0.3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27" t="str">
        <f t="shared" si="52"/>
        <v/>
      </c>
      <c r="U856" s="28" t="str">
        <f t="shared" si="53"/>
        <v/>
      </c>
      <c r="V856" s="70" t="str">
        <f t="shared" si="54"/>
        <v/>
      </c>
      <c r="W856" s="19" t="str">
        <f t="shared" si="55"/>
        <v/>
      </c>
    </row>
    <row r="857" spans="1:23" ht="15.6" x14ac:dyDescent="0.3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27" t="str">
        <f t="shared" si="52"/>
        <v/>
      </c>
      <c r="U857" s="28" t="str">
        <f t="shared" si="53"/>
        <v/>
      </c>
      <c r="V857" s="70" t="str">
        <f t="shared" si="54"/>
        <v/>
      </c>
      <c r="W857" s="19" t="str">
        <f t="shared" si="55"/>
        <v/>
      </c>
    </row>
    <row r="858" spans="1:23" ht="15.6" x14ac:dyDescent="0.3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27" t="str">
        <f t="shared" si="52"/>
        <v/>
      </c>
      <c r="U858" s="28" t="str">
        <f t="shared" si="53"/>
        <v/>
      </c>
      <c r="V858" s="70" t="str">
        <f t="shared" si="54"/>
        <v/>
      </c>
      <c r="W858" s="19" t="str">
        <f t="shared" si="55"/>
        <v/>
      </c>
    </row>
    <row r="859" spans="1:23" ht="15.6" x14ac:dyDescent="0.3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27" t="str">
        <f t="shared" si="52"/>
        <v/>
      </c>
      <c r="U859" s="28" t="str">
        <f t="shared" si="53"/>
        <v/>
      </c>
      <c r="V859" s="70" t="str">
        <f t="shared" si="54"/>
        <v/>
      </c>
      <c r="W859" s="19" t="str">
        <f t="shared" si="55"/>
        <v/>
      </c>
    </row>
    <row r="860" spans="1:23" ht="15.6" x14ac:dyDescent="0.3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27" t="str">
        <f t="shared" si="52"/>
        <v/>
      </c>
      <c r="U860" s="28" t="str">
        <f t="shared" si="53"/>
        <v/>
      </c>
      <c r="V860" s="70" t="str">
        <f t="shared" si="54"/>
        <v/>
      </c>
      <c r="W860" s="19" t="str">
        <f t="shared" si="55"/>
        <v/>
      </c>
    </row>
    <row r="861" spans="1:23" ht="15.6" x14ac:dyDescent="0.3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27" t="str">
        <f t="shared" si="52"/>
        <v/>
      </c>
      <c r="U861" s="28" t="str">
        <f t="shared" si="53"/>
        <v/>
      </c>
      <c r="V861" s="70" t="str">
        <f t="shared" si="54"/>
        <v/>
      </c>
      <c r="W861" s="19" t="str">
        <f t="shared" si="55"/>
        <v/>
      </c>
    </row>
    <row r="862" spans="1:23" ht="15.6" x14ac:dyDescent="0.3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27" t="str">
        <f t="shared" si="52"/>
        <v/>
      </c>
      <c r="U862" s="28" t="str">
        <f t="shared" si="53"/>
        <v/>
      </c>
      <c r="V862" s="70" t="str">
        <f t="shared" si="54"/>
        <v/>
      </c>
      <c r="W862" s="19" t="str">
        <f t="shared" si="55"/>
        <v/>
      </c>
    </row>
    <row r="863" spans="1:23" ht="15.6" x14ac:dyDescent="0.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27" t="str">
        <f t="shared" si="52"/>
        <v/>
      </c>
      <c r="U863" s="28" t="str">
        <f t="shared" si="53"/>
        <v/>
      </c>
      <c r="V863" s="70" t="str">
        <f t="shared" si="54"/>
        <v/>
      </c>
      <c r="W863" s="19" t="str">
        <f t="shared" si="55"/>
        <v/>
      </c>
    </row>
    <row r="864" spans="1:23" ht="15.6" x14ac:dyDescent="0.3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27" t="str">
        <f t="shared" si="52"/>
        <v/>
      </c>
      <c r="U864" s="28" t="str">
        <f t="shared" si="53"/>
        <v/>
      </c>
      <c r="V864" s="70" t="str">
        <f t="shared" si="54"/>
        <v/>
      </c>
      <c r="W864" s="19" t="str">
        <f t="shared" si="55"/>
        <v/>
      </c>
    </row>
    <row r="865" spans="1:23" ht="15.6" x14ac:dyDescent="0.3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27" t="str">
        <f t="shared" si="52"/>
        <v/>
      </c>
      <c r="U865" s="28" t="str">
        <f t="shared" si="53"/>
        <v/>
      </c>
      <c r="V865" s="70" t="str">
        <f t="shared" si="54"/>
        <v/>
      </c>
      <c r="W865" s="19" t="str">
        <f t="shared" si="55"/>
        <v/>
      </c>
    </row>
    <row r="866" spans="1:23" ht="15.6" x14ac:dyDescent="0.3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27" t="str">
        <f t="shared" si="52"/>
        <v/>
      </c>
      <c r="U866" s="28" t="str">
        <f t="shared" si="53"/>
        <v/>
      </c>
      <c r="V866" s="70" t="str">
        <f t="shared" si="54"/>
        <v/>
      </c>
      <c r="W866" s="19" t="str">
        <f t="shared" si="55"/>
        <v/>
      </c>
    </row>
    <row r="867" spans="1:23" ht="15.6" x14ac:dyDescent="0.3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27" t="str">
        <f t="shared" si="52"/>
        <v/>
      </c>
      <c r="U867" s="28" t="str">
        <f t="shared" si="53"/>
        <v/>
      </c>
      <c r="V867" s="70" t="str">
        <f t="shared" si="54"/>
        <v/>
      </c>
      <c r="W867" s="19" t="str">
        <f t="shared" si="55"/>
        <v/>
      </c>
    </row>
    <row r="868" spans="1:23" ht="15.6" x14ac:dyDescent="0.3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27" t="str">
        <f t="shared" si="52"/>
        <v/>
      </c>
      <c r="U868" s="28" t="str">
        <f t="shared" si="53"/>
        <v/>
      </c>
      <c r="V868" s="70" t="str">
        <f t="shared" si="54"/>
        <v/>
      </c>
      <c r="W868" s="19" t="str">
        <f t="shared" si="55"/>
        <v/>
      </c>
    </row>
    <row r="869" spans="1:23" ht="15.6" x14ac:dyDescent="0.3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27" t="str">
        <f t="shared" si="52"/>
        <v/>
      </c>
      <c r="U869" s="28" t="str">
        <f t="shared" si="53"/>
        <v/>
      </c>
      <c r="V869" s="70" t="str">
        <f t="shared" si="54"/>
        <v/>
      </c>
      <c r="W869" s="19" t="str">
        <f t="shared" si="55"/>
        <v/>
      </c>
    </row>
    <row r="870" spans="1:23" ht="15.6" x14ac:dyDescent="0.3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27" t="str">
        <f t="shared" si="52"/>
        <v/>
      </c>
      <c r="U870" s="28" t="str">
        <f t="shared" si="53"/>
        <v/>
      </c>
      <c r="V870" s="70" t="str">
        <f t="shared" si="54"/>
        <v/>
      </c>
      <c r="W870" s="19" t="str">
        <f t="shared" si="55"/>
        <v/>
      </c>
    </row>
    <row r="871" spans="1:23" ht="15.6" x14ac:dyDescent="0.3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27" t="str">
        <f t="shared" si="52"/>
        <v/>
      </c>
      <c r="U871" s="28" t="str">
        <f t="shared" si="53"/>
        <v/>
      </c>
      <c r="V871" s="70" t="str">
        <f t="shared" si="54"/>
        <v/>
      </c>
      <c r="W871" s="19" t="str">
        <f t="shared" si="55"/>
        <v/>
      </c>
    </row>
    <row r="872" spans="1:23" ht="15.6" x14ac:dyDescent="0.3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27" t="str">
        <f t="shared" si="52"/>
        <v/>
      </c>
      <c r="U872" s="28" t="str">
        <f t="shared" si="53"/>
        <v/>
      </c>
      <c r="V872" s="70" t="str">
        <f t="shared" si="54"/>
        <v/>
      </c>
      <c r="W872" s="19" t="str">
        <f t="shared" si="55"/>
        <v/>
      </c>
    </row>
    <row r="873" spans="1:23" ht="15.6" x14ac:dyDescent="0.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27" t="str">
        <f t="shared" si="52"/>
        <v/>
      </c>
      <c r="U873" s="28" t="str">
        <f t="shared" si="53"/>
        <v/>
      </c>
      <c r="V873" s="70" t="str">
        <f t="shared" si="54"/>
        <v/>
      </c>
      <c r="W873" s="19" t="str">
        <f t="shared" si="55"/>
        <v/>
      </c>
    </row>
    <row r="874" spans="1:23" ht="15.6" x14ac:dyDescent="0.3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27" t="str">
        <f t="shared" si="52"/>
        <v/>
      </c>
      <c r="U874" s="28" t="str">
        <f t="shared" si="53"/>
        <v/>
      </c>
      <c r="V874" s="70" t="str">
        <f t="shared" si="54"/>
        <v/>
      </c>
      <c r="W874" s="19" t="str">
        <f t="shared" si="55"/>
        <v/>
      </c>
    </row>
    <row r="875" spans="1:23" ht="15.6" x14ac:dyDescent="0.3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27" t="str">
        <f t="shared" si="52"/>
        <v/>
      </c>
      <c r="U875" s="28" t="str">
        <f t="shared" si="53"/>
        <v/>
      </c>
      <c r="V875" s="70" t="str">
        <f t="shared" si="54"/>
        <v/>
      </c>
      <c r="W875" s="19" t="str">
        <f t="shared" si="55"/>
        <v/>
      </c>
    </row>
    <row r="876" spans="1:23" ht="15.6" x14ac:dyDescent="0.3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27" t="str">
        <f t="shared" si="52"/>
        <v/>
      </c>
      <c r="U876" s="28" t="str">
        <f t="shared" si="53"/>
        <v/>
      </c>
      <c r="V876" s="70" t="str">
        <f t="shared" si="54"/>
        <v/>
      </c>
      <c r="W876" s="19" t="str">
        <f t="shared" si="55"/>
        <v/>
      </c>
    </row>
    <row r="877" spans="1:23" ht="15.6" x14ac:dyDescent="0.3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27" t="str">
        <f t="shared" si="52"/>
        <v/>
      </c>
      <c r="U877" s="28" t="str">
        <f t="shared" si="53"/>
        <v/>
      </c>
      <c r="V877" s="70" t="str">
        <f t="shared" si="54"/>
        <v/>
      </c>
      <c r="W877" s="19" t="str">
        <f t="shared" si="55"/>
        <v/>
      </c>
    </row>
    <row r="878" spans="1:23" ht="15.6" x14ac:dyDescent="0.3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27" t="str">
        <f t="shared" si="52"/>
        <v/>
      </c>
      <c r="U878" s="28" t="str">
        <f t="shared" si="53"/>
        <v/>
      </c>
      <c r="V878" s="70" t="str">
        <f t="shared" si="54"/>
        <v/>
      </c>
      <c r="W878" s="19" t="str">
        <f t="shared" si="55"/>
        <v/>
      </c>
    </row>
    <row r="879" spans="1:23" ht="15.6" x14ac:dyDescent="0.3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27" t="str">
        <f t="shared" si="52"/>
        <v/>
      </c>
      <c r="U879" s="28" t="str">
        <f t="shared" si="53"/>
        <v/>
      </c>
      <c r="V879" s="70" t="str">
        <f t="shared" si="54"/>
        <v/>
      </c>
      <c r="W879" s="19" t="str">
        <f t="shared" si="55"/>
        <v/>
      </c>
    </row>
    <row r="880" spans="1:23" ht="15.6" x14ac:dyDescent="0.3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27" t="str">
        <f t="shared" si="52"/>
        <v/>
      </c>
      <c r="U880" s="28" t="str">
        <f t="shared" si="53"/>
        <v/>
      </c>
      <c r="V880" s="70" t="str">
        <f t="shared" si="54"/>
        <v/>
      </c>
      <c r="W880" s="19" t="str">
        <f t="shared" si="55"/>
        <v/>
      </c>
    </row>
    <row r="881" spans="1:23" ht="15.6" x14ac:dyDescent="0.3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27" t="str">
        <f t="shared" si="52"/>
        <v/>
      </c>
      <c r="U881" s="28" t="str">
        <f t="shared" si="53"/>
        <v/>
      </c>
      <c r="V881" s="70" t="str">
        <f t="shared" si="54"/>
        <v/>
      </c>
      <c r="W881" s="19" t="str">
        <f t="shared" si="55"/>
        <v/>
      </c>
    </row>
    <row r="882" spans="1:23" ht="15.6" x14ac:dyDescent="0.3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27" t="str">
        <f t="shared" si="52"/>
        <v/>
      </c>
      <c r="U882" s="28" t="str">
        <f t="shared" si="53"/>
        <v/>
      </c>
      <c r="V882" s="70" t="str">
        <f t="shared" si="54"/>
        <v/>
      </c>
      <c r="W882" s="19" t="str">
        <f t="shared" si="55"/>
        <v/>
      </c>
    </row>
    <row r="883" spans="1:23" ht="15.6" x14ac:dyDescent="0.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27" t="str">
        <f t="shared" si="52"/>
        <v/>
      </c>
      <c r="U883" s="28" t="str">
        <f t="shared" si="53"/>
        <v/>
      </c>
      <c r="V883" s="70" t="str">
        <f t="shared" si="54"/>
        <v/>
      </c>
      <c r="W883" s="19" t="str">
        <f t="shared" si="55"/>
        <v/>
      </c>
    </row>
    <row r="884" spans="1:23" ht="15.6" x14ac:dyDescent="0.3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27" t="str">
        <f t="shared" si="52"/>
        <v/>
      </c>
      <c r="U884" s="28" t="str">
        <f t="shared" si="53"/>
        <v/>
      </c>
      <c r="V884" s="70" t="str">
        <f t="shared" si="54"/>
        <v/>
      </c>
      <c r="W884" s="19" t="str">
        <f t="shared" si="55"/>
        <v/>
      </c>
    </row>
    <row r="885" spans="1:23" ht="15.6" x14ac:dyDescent="0.3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27" t="str">
        <f t="shared" si="52"/>
        <v/>
      </c>
      <c r="U885" s="28" t="str">
        <f t="shared" si="53"/>
        <v/>
      </c>
      <c r="V885" s="70" t="str">
        <f t="shared" si="54"/>
        <v/>
      </c>
      <c r="W885" s="19" t="str">
        <f t="shared" si="55"/>
        <v/>
      </c>
    </row>
    <row r="886" spans="1:23" ht="15.6" x14ac:dyDescent="0.3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27" t="str">
        <f t="shared" si="52"/>
        <v/>
      </c>
      <c r="U886" s="28" t="str">
        <f t="shared" si="53"/>
        <v/>
      </c>
      <c r="V886" s="70" t="str">
        <f t="shared" si="54"/>
        <v/>
      </c>
      <c r="W886" s="19" t="str">
        <f t="shared" si="55"/>
        <v/>
      </c>
    </row>
    <row r="887" spans="1:23" ht="15.6" x14ac:dyDescent="0.3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27" t="str">
        <f t="shared" si="52"/>
        <v/>
      </c>
      <c r="U887" s="28" t="str">
        <f t="shared" si="53"/>
        <v/>
      </c>
      <c r="V887" s="70" t="str">
        <f t="shared" si="54"/>
        <v/>
      </c>
      <c r="W887" s="19" t="str">
        <f t="shared" si="55"/>
        <v/>
      </c>
    </row>
    <row r="888" spans="1:23" ht="15.6" x14ac:dyDescent="0.3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27" t="str">
        <f t="shared" si="52"/>
        <v/>
      </c>
      <c r="U888" s="28" t="str">
        <f t="shared" si="53"/>
        <v/>
      </c>
      <c r="V888" s="70" t="str">
        <f t="shared" si="54"/>
        <v/>
      </c>
      <c r="W888" s="19" t="str">
        <f t="shared" si="55"/>
        <v/>
      </c>
    </row>
    <row r="889" spans="1:23" ht="15.6" x14ac:dyDescent="0.3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27" t="str">
        <f t="shared" si="52"/>
        <v/>
      </c>
      <c r="U889" s="28" t="str">
        <f t="shared" si="53"/>
        <v/>
      </c>
      <c r="V889" s="70" t="str">
        <f t="shared" si="54"/>
        <v/>
      </c>
      <c r="W889" s="19" t="str">
        <f t="shared" si="55"/>
        <v/>
      </c>
    </row>
    <row r="890" spans="1:23" ht="15.6" x14ac:dyDescent="0.3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27" t="str">
        <f t="shared" si="52"/>
        <v/>
      </c>
      <c r="U890" s="28" t="str">
        <f t="shared" si="53"/>
        <v/>
      </c>
      <c r="V890" s="70" t="str">
        <f t="shared" si="54"/>
        <v/>
      </c>
      <c r="W890" s="19" t="str">
        <f t="shared" si="55"/>
        <v/>
      </c>
    </row>
    <row r="891" spans="1:23" ht="15.6" x14ac:dyDescent="0.3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27" t="str">
        <f t="shared" si="52"/>
        <v/>
      </c>
      <c r="U891" s="28" t="str">
        <f t="shared" si="53"/>
        <v/>
      </c>
      <c r="V891" s="70" t="str">
        <f t="shared" si="54"/>
        <v/>
      </c>
      <c r="W891" s="19" t="str">
        <f t="shared" si="55"/>
        <v/>
      </c>
    </row>
    <row r="892" spans="1:23" ht="15.6" x14ac:dyDescent="0.3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27" t="str">
        <f t="shared" si="52"/>
        <v/>
      </c>
      <c r="U892" s="28" t="str">
        <f t="shared" si="53"/>
        <v/>
      </c>
      <c r="V892" s="70" t="str">
        <f t="shared" si="54"/>
        <v/>
      </c>
      <c r="W892" s="19" t="str">
        <f t="shared" si="55"/>
        <v/>
      </c>
    </row>
    <row r="893" spans="1:23" ht="15.6" x14ac:dyDescent="0.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27" t="str">
        <f t="shared" si="52"/>
        <v/>
      </c>
      <c r="U893" s="28" t="str">
        <f t="shared" si="53"/>
        <v/>
      </c>
      <c r="V893" s="70" t="str">
        <f t="shared" si="54"/>
        <v/>
      </c>
      <c r="W893" s="19" t="str">
        <f t="shared" si="55"/>
        <v/>
      </c>
    </row>
    <row r="894" spans="1:23" ht="15.6" x14ac:dyDescent="0.3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27" t="str">
        <f t="shared" si="52"/>
        <v/>
      </c>
      <c r="U894" s="28" t="str">
        <f t="shared" si="53"/>
        <v/>
      </c>
      <c r="V894" s="70" t="str">
        <f t="shared" si="54"/>
        <v/>
      </c>
      <c r="W894" s="19" t="str">
        <f t="shared" si="55"/>
        <v/>
      </c>
    </row>
    <row r="895" spans="1:23" ht="15.6" x14ac:dyDescent="0.3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27" t="str">
        <f t="shared" si="52"/>
        <v/>
      </c>
      <c r="U895" s="28" t="str">
        <f t="shared" si="53"/>
        <v/>
      </c>
      <c r="V895" s="70" t="str">
        <f t="shared" si="54"/>
        <v/>
      </c>
      <c r="W895" s="19" t="str">
        <f t="shared" si="55"/>
        <v/>
      </c>
    </row>
    <row r="896" spans="1:23" ht="15.6" x14ac:dyDescent="0.3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27" t="str">
        <f t="shared" si="52"/>
        <v/>
      </c>
      <c r="U896" s="28" t="str">
        <f t="shared" si="53"/>
        <v/>
      </c>
      <c r="V896" s="70" t="str">
        <f t="shared" si="54"/>
        <v/>
      </c>
      <c r="W896" s="19" t="str">
        <f t="shared" si="55"/>
        <v/>
      </c>
    </row>
    <row r="897" spans="1:23" ht="15.6" x14ac:dyDescent="0.3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27" t="str">
        <f t="shared" si="52"/>
        <v/>
      </c>
      <c r="U897" s="28" t="str">
        <f t="shared" si="53"/>
        <v/>
      </c>
      <c r="V897" s="70" t="str">
        <f t="shared" si="54"/>
        <v/>
      </c>
      <c r="W897" s="19" t="str">
        <f t="shared" si="55"/>
        <v/>
      </c>
    </row>
    <row r="898" spans="1:23" ht="15.6" x14ac:dyDescent="0.3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27" t="str">
        <f t="shared" si="52"/>
        <v/>
      </c>
      <c r="U898" s="28" t="str">
        <f t="shared" si="53"/>
        <v/>
      </c>
      <c r="V898" s="70" t="str">
        <f t="shared" si="54"/>
        <v/>
      </c>
      <c r="W898" s="19" t="str">
        <f t="shared" si="55"/>
        <v/>
      </c>
    </row>
    <row r="899" spans="1:23" ht="15.6" x14ac:dyDescent="0.3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27" t="str">
        <f t="shared" si="52"/>
        <v/>
      </c>
      <c r="U899" s="28" t="str">
        <f t="shared" si="53"/>
        <v/>
      </c>
      <c r="V899" s="70" t="str">
        <f t="shared" si="54"/>
        <v/>
      </c>
      <c r="W899" s="19" t="str">
        <f t="shared" si="55"/>
        <v/>
      </c>
    </row>
    <row r="900" spans="1:23" ht="15.6" x14ac:dyDescent="0.3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27" t="str">
        <f t="shared" si="52"/>
        <v/>
      </c>
      <c r="U900" s="28" t="str">
        <f t="shared" si="53"/>
        <v/>
      </c>
      <c r="V900" s="70" t="str">
        <f t="shared" si="54"/>
        <v/>
      </c>
      <c r="W900" s="19" t="str">
        <f t="shared" si="55"/>
        <v/>
      </c>
    </row>
    <row r="901" spans="1:23" ht="15.6" x14ac:dyDescent="0.3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27" t="str">
        <f t="shared" si="52"/>
        <v/>
      </c>
      <c r="U901" s="28" t="str">
        <f t="shared" si="53"/>
        <v/>
      </c>
      <c r="V901" s="70" t="str">
        <f t="shared" si="54"/>
        <v/>
      </c>
      <c r="W901" s="19" t="str">
        <f t="shared" si="55"/>
        <v/>
      </c>
    </row>
    <row r="902" spans="1:23" ht="15.6" x14ac:dyDescent="0.3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27" t="str">
        <f t="shared" ref="T902:T910" si="56">IF(COUNTA(D902:S902)=0, "",
   IF(AND(D902="",COUNTA(E902:S902)&lt;=4),SUM(D902:S902),
     IF(AND(D902&lt;&gt;"",COUNTA(E902:S902)&lt;=4),SUM(D902:S902),
     IF(D902="", LARGE(E902:S902,1)+LARGE(E902:S902,2)+LARGE(E902:S902,3)+LARGE(E902:S902,4),
            D902 + LARGE(E902:S902,1)+LARGE(E902:S902,2)+LARGE(E902:S902,3)+LARGE(E902:S902,4)))))</f>
        <v/>
      </c>
      <c r="U902" s="28" t="str">
        <f t="shared" ref="U902:U910" si="57">IF(T902="","",T902/500)</f>
        <v/>
      </c>
      <c r="V902" s="70" t="str">
        <f t="shared" ref="V902:V910" si="58">IF(T902="","",
IF(OR(COUNT(D902:S902)&lt;4,AND(COUNT(D902:S902)&gt;=4,D902&lt;33,COUNTIF(E902:S902,"&gt;=33")&lt;=3),AND(COUNT(D902:S902)&gt;=4,D902&gt;=33,COUNTIF(E902:S902,"&gt;=33")&lt;=2),U902&lt;33%),"Fail",
IF(OR(AND(COUNT(D902:S902)&gt;=4,D902&lt;33,COUNTIF(E902:S902,"&gt;=33")&gt;=4),AND(COUNT(D902:S902)&gt;=4,D902&gt;=33,COUNTIF(E902:S902,"&gt;=33")=3)),"Compartment","Pass")))</f>
        <v/>
      </c>
      <c r="W902" s="19" t="str">
        <f t="shared" ref="W902:W910" si="59">IF(U902="","",IF(U902&lt;=60%,"1. &lt;=60%",IF(U902&lt;=70%,"2. 61-70%",IF(U902&lt;=80%,"3. 71-80%",IF(U902&lt;=90%,"4. 81-90%",IF(U902&gt;90%,"5. above 90%"))))))</f>
        <v/>
      </c>
    </row>
    <row r="903" spans="1:23" ht="15.6" x14ac:dyDescent="0.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27" t="str">
        <f t="shared" si="56"/>
        <v/>
      </c>
      <c r="U903" s="28" t="str">
        <f t="shared" si="57"/>
        <v/>
      </c>
      <c r="V903" s="70" t="str">
        <f t="shared" si="58"/>
        <v/>
      </c>
      <c r="W903" s="19" t="str">
        <f t="shared" si="59"/>
        <v/>
      </c>
    </row>
    <row r="904" spans="1:23" ht="15.6" x14ac:dyDescent="0.3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27" t="str">
        <f t="shared" si="56"/>
        <v/>
      </c>
      <c r="U904" s="28" t="str">
        <f t="shared" si="57"/>
        <v/>
      </c>
      <c r="V904" s="70" t="str">
        <f t="shared" si="58"/>
        <v/>
      </c>
      <c r="W904" s="19" t="str">
        <f t="shared" si="59"/>
        <v/>
      </c>
    </row>
    <row r="905" spans="1:23" ht="15.6" x14ac:dyDescent="0.3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27" t="str">
        <f t="shared" si="56"/>
        <v/>
      </c>
      <c r="U905" s="28" t="str">
        <f t="shared" si="57"/>
        <v/>
      </c>
      <c r="V905" s="70" t="str">
        <f t="shared" si="58"/>
        <v/>
      </c>
      <c r="W905" s="19" t="str">
        <f t="shared" si="59"/>
        <v/>
      </c>
    </row>
    <row r="906" spans="1:23" ht="15.6" x14ac:dyDescent="0.3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27" t="str">
        <f t="shared" si="56"/>
        <v/>
      </c>
      <c r="U906" s="28" t="str">
        <f t="shared" si="57"/>
        <v/>
      </c>
      <c r="V906" s="70" t="str">
        <f t="shared" si="58"/>
        <v/>
      </c>
      <c r="W906" s="19" t="str">
        <f t="shared" si="59"/>
        <v/>
      </c>
    </row>
    <row r="907" spans="1:23" ht="15.6" x14ac:dyDescent="0.3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27" t="str">
        <f t="shared" si="56"/>
        <v/>
      </c>
      <c r="U907" s="28" t="str">
        <f t="shared" si="57"/>
        <v/>
      </c>
      <c r="V907" s="70" t="str">
        <f t="shared" si="58"/>
        <v/>
      </c>
      <c r="W907" s="19" t="str">
        <f t="shared" si="59"/>
        <v/>
      </c>
    </row>
    <row r="908" spans="1:23" ht="15.6" x14ac:dyDescent="0.3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27" t="str">
        <f t="shared" si="56"/>
        <v/>
      </c>
      <c r="U908" s="28" t="str">
        <f t="shared" si="57"/>
        <v/>
      </c>
      <c r="V908" s="70" t="str">
        <f t="shared" si="58"/>
        <v/>
      </c>
      <c r="W908" s="19" t="str">
        <f t="shared" si="59"/>
        <v/>
      </c>
    </row>
    <row r="909" spans="1:23" ht="15.6" x14ac:dyDescent="0.3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27" t="str">
        <f t="shared" si="56"/>
        <v/>
      </c>
      <c r="U909" s="28" t="str">
        <f t="shared" si="57"/>
        <v/>
      </c>
      <c r="V909" s="70" t="str">
        <f t="shared" si="58"/>
        <v/>
      </c>
      <c r="W909" s="19" t="str">
        <f t="shared" si="59"/>
        <v/>
      </c>
    </row>
    <row r="910" spans="1:23" ht="15.6" x14ac:dyDescent="0.3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27" t="str">
        <f t="shared" si="56"/>
        <v/>
      </c>
      <c r="U910" s="28" t="str">
        <f t="shared" si="57"/>
        <v/>
      </c>
      <c r="V910" s="70" t="str">
        <f t="shared" si="58"/>
        <v/>
      </c>
      <c r="W910" s="19" t="str">
        <f t="shared" si="59"/>
        <v/>
      </c>
    </row>
  </sheetData>
  <sheetProtection algorithmName="SHA-512" hashValue="FOhhby4NX05qfdEG/0DoonLBNha8Ff4OzM0hML7xgWqTAcF9qtVqIWoMGzCL3PkfiB402iP1B4shcUkPxwJUpQ==" saltValue="g9ODfNgLqDsu4fOEYdRzsA==" spinCount="100000" sheet="1" selectLockedCells="1"/>
  <mergeCells count="3">
    <mergeCell ref="B1:C1"/>
    <mergeCell ref="T3:U3"/>
    <mergeCell ref="B2:S2"/>
  </mergeCells>
  <conditionalFormatting sqref="D5:D910">
    <cfRule type="expression" dxfId="5" priority="1">
      <formula>AND($T5&lt;&gt;"",D5="")</formula>
    </cfRule>
    <cfRule type="expression" dxfId="4" priority="2">
      <formula>AND(D5&lt;33,D5&lt;&gt;"")</formula>
    </cfRule>
  </conditionalFormatting>
  <conditionalFormatting sqref="E5:S910">
    <cfRule type="expression" dxfId="3" priority="5">
      <formula>AND(E5&lt;&gt;"",E5&lt;33)</formula>
    </cfRule>
  </conditionalFormatting>
  <dataValidations count="1">
    <dataValidation type="whole" allowBlank="1" showInputMessage="1" showErrorMessage="1" errorTitle="Wrong Score" error="Please enter correct marks" sqref="D5:S378" xr:uid="{0ED83982-9C0A-4E57-893A-A0C6DB0D8C23}">
      <formula1>0</formula1>
      <formula2>100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2CFC0-C4DF-4D60-9A44-B6B73C349625}">
  <dimension ref="A1:U910"/>
  <sheetViews>
    <sheetView showGridLines="0" view="pageBreakPreview" zoomScale="60" zoomScaleNormal="75" workbookViewId="0">
      <pane xSplit="3" ySplit="4" topLeftCell="E44" activePane="bottomRight" state="frozen"/>
      <selection pane="topRight" activeCell="D1" sqref="D1"/>
      <selection pane="bottomLeft" activeCell="A5" sqref="A5"/>
      <selection pane="bottomRight" activeCell="J71" sqref="J71"/>
    </sheetView>
  </sheetViews>
  <sheetFormatPr defaultColWidth="27.33203125" defaultRowHeight="14.4" x14ac:dyDescent="0.3"/>
  <cols>
    <col min="1" max="1" width="6.109375" style="5" customWidth="1"/>
    <col min="2" max="2" width="17.33203125" style="5" customWidth="1"/>
    <col min="3" max="3" width="21.33203125" style="5" customWidth="1"/>
    <col min="4" max="17" width="11.6640625" style="5" customWidth="1"/>
    <col min="18" max="19" width="12.5546875" style="3" customWidth="1"/>
    <col min="20" max="20" width="13.88671875" style="3" customWidth="1"/>
    <col min="21" max="21" width="27.33203125" style="20"/>
  </cols>
  <sheetData>
    <row r="1" spans="1:21" ht="25.5" customHeight="1" x14ac:dyDescent="0.3">
      <c r="B1" s="82" t="s">
        <v>15</v>
      </c>
      <c r="C1" s="83"/>
      <c r="D1" s="63"/>
      <c r="E1" s="63"/>
      <c r="F1" s="64"/>
      <c r="G1" s="64"/>
      <c r="H1" s="77"/>
      <c r="I1" s="65"/>
      <c r="J1" s="65"/>
      <c r="K1" s="65"/>
      <c r="L1" s="65"/>
      <c r="M1" s="65"/>
      <c r="N1" s="65"/>
      <c r="O1" s="65"/>
      <c r="P1" s="65"/>
      <c r="Q1" s="65"/>
      <c r="R1" s="66"/>
      <c r="S1" s="66"/>
      <c r="T1" s="67"/>
    </row>
    <row r="2" spans="1:21" ht="37.5" customHeight="1" x14ac:dyDescent="0.3">
      <c r="A2" s="3"/>
      <c r="B2" s="94" t="s">
        <v>52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60"/>
      <c r="T2" s="68"/>
    </row>
    <row r="3" spans="1:21" s="2" customFormat="1" ht="35.4" customHeight="1" x14ac:dyDescent="0.3">
      <c r="A3" s="31"/>
      <c r="B3" s="34"/>
      <c r="C3" s="34"/>
      <c r="D3" s="87" t="s">
        <v>17</v>
      </c>
      <c r="E3" s="87"/>
      <c r="F3" s="87"/>
      <c r="G3" s="87"/>
      <c r="H3" s="87"/>
      <c r="I3" s="88" t="s">
        <v>16</v>
      </c>
      <c r="J3" s="88"/>
      <c r="K3" s="88"/>
      <c r="L3" s="88"/>
      <c r="M3" s="88"/>
      <c r="N3" s="88"/>
      <c r="O3" s="88"/>
      <c r="P3" s="88"/>
      <c r="Q3" s="88"/>
      <c r="R3" s="84" t="s">
        <v>18</v>
      </c>
      <c r="S3" s="85"/>
      <c r="T3" s="69"/>
      <c r="U3" s="17"/>
    </row>
    <row r="4" spans="1:21" s="1" customFormat="1" ht="28.8" x14ac:dyDescent="0.3">
      <c r="A4" s="31" t="s">
        <v>0</v>
      </c>
      <c r="B4" s="32" t="s">
        <v>4</v>
      </c>
      <c r="C4" s="31" t="s">
        <v>5</v>
      </c>
      <c r="D4" s="35" t="s">
        <v>1</v>
      </c>
      <c r="E4" s="36" t="s">
        <v>19</v>
      </c>
      <c r="F4" s="36" t="s">
        <v>20</v>
      </c>
      <c r="G4" s="36" t="s">
        <v>3</v>
      </c>
      <c r="H4" s="36" t="s">
        <v>21</v>
      </c>
      <c r="I4" s="37" t="s">
        <v>28</v>
      </c>
      <c r="J4" s="37" t="s">
        <v>30</v>
      </c>
      <c r="K4" s="37" t="s">
        <v>31</v>
      </c>
      <c r="L4" s="37" t="s">
        <v>24</v>
      </c>
      <c r="M4" s="37" t="s">
        <v>32</v>
      </c>
      <c r="N4" s="37" t="s">
        <v>33</v>
      </c>
      <c r="O4" s="79" t="s">
        <v>129</v>
      </c>
      <c r="P4" s="79" t="s">
        <v>130</v>
      </c>
      <c r="Q4" s="79" t="s">
        <v>131</v>
      </c>
      <c r="R4" s="30" t="s">
        <v>47</v>
      </c>
      <c r="S4" s="29" t="s">
        <v>48</v>
      </c>
      <c r="T4" s="71" t="s">
        <v>49</v>
      </c>
      <c r="U4" s="18"/>
    </row>
    <row r="5" spans="1:21" s="3" customFormat="1" ht="15.6" x14ac:dyDescent="0.3">
      <c r="A5" s="4">
        <v>1</v>
      </c>
      <c r="B5" s="21">
        <v>23628060</v>
      </c>
      <c r="C5" s="4" t="s">
        <v>118</v>
      </c>
      <c r="D5" s="4">
        <v>73</v>
      </c>
      <c r="E5" s="4">
        <v>77</v>
      </c>
      <c r="F5" s="4">
        <v>76</v>
      </c>
      <c r="G5" s="4">
        <v>84</v>
      </c>
      <c r="H5" s="4"/>
      <c r="I5" s="4">
        <v>71</v>
      </c>
      <c r="J5" s="4"/>
      <c r="K5" s="4">
        <v>89</v>
      </c>
      <c r="L5" s="4"/>
      <c r="M5" s="4"/>
      <c r="N5" s="4"/>
      <c r="O5" s="4"/>
      <c r="P5" s="4"/>
      <c r="Q5" s="4"/>
      <c r="R5" s="27">
        <f>IF(COUNTA(D5:Q5)=0, "",
   IF(AND(D5="",COUNTA(E5:Q5)&lt;=4),SUM(D5:Q5),
     IF(AND(D5&lt;&gt;"",COUNTA(E5:Q5)&lt;=4),SUM(D5:Q5),
     IF(D5="", LARGE(E5:Q5,1)+LARGE(E5:Q5,2)+LARGE(E5:Q5,3)+LARGE(E5:Q5,4),
            D5 + LARGE(E5:Q5,1)+LARGE(E5:Q5,2)+LARGE(E5:Q5,3)+LARGE(E5:Q5,4)))))</f>
        <v>399</v>
      </c>
      <c r="S5" s="28">
        <f>IF(R5="","",R5/500)</f>
        <v>0.79800000000000004</v>
      </c>
      <c r="T5" s="70" t="str">
        <f>IF(R5="","",
IF(OR(COUNT(D5:Q5)&lt;4,AND(COUNT(D5:Q5)&gt;=4,D5&lt;33,COUNTIF(E5:Q5,"&gt;=33")&lt;=3),AND(COUNT(D5:Q5)&gt;=4,D5&gt;=33,COUNTIF(E5:Q5,"&gt;=33")&lt;=2),S5&lt;33%),"Fail",
IF(OR(AND(COUNT(D5:Q5)&gt;=4,D5&lt;33,COUNTIF(E5:Q5,"&gt;=33")&gt;=4),AND(COUNT(D5:Q5)&gt;=4,D5&gt;=33,COUNTIF(E5:Q5,"&gt;=33")=3)),"Compartment","Pass")))</f>
        <v>Pass</v>
      </c>
      <c r="U5" s="19" t="str">
        <f>IF(S5="","",IF(S5&lt;=60%,"1. &lt;=60%",IF(S5&lt;=70%,"2. 61-70%",IF(S5&lt;=80%,"3. 71-80%",IF(S5&lt;=90%,"4. 81-90%",IF(S5&gt;90%,"5. above 90%"))))))</f>
        <v>3. 71-80%</v>
      </c>
    </row>
    <row r="6" spans="1:21" ht="15.6" x14ac:dyDescent="0.3">
      <c r="A6" s="4">
        <v>2</v>
      </c>
      <c r="B6" s="21">
        <v>23628061</v>
      </c>
      <c r="C6" s="4" t="s">
        <v>104</v>
      </c>
      <c r="D6" s="4">
        <v>95</v>
      </c>
      <c r="E6" s="4">
        <v>92</v>
      </c>
      <c r="F6" s="4">
        <v>94</v>
      </c>
      <c r="G6" s="4">
        <v>86</v>
      </c>
      <c r="H6" s="4"/>
      <c r="I6" s="4"/>
      <c r="J6" s="4"/>
      <c r="K6" s="4">
        <v>92</v>
      </c>
      <c r="L6" s="4"/>
      <c r="M6" s="4"/>
      <c r="N6" s="4"/>
      <c r="O6" s="4">
        <v>98</v>
      </c>
      <c r="P6" s="4"/>
      <c r="Q6" s="4"/>
      <c r="R6" s="27">
        <f t="shared" ref="R6:R69" si="0">IF(COUNTA(D6:Q6)=0, "",
   IF(AND(D6="",COUNTA(E6:Q6)&lt;=4),SUM(D6:Q6),
     IF(AND(D6&lt;&gt;"",COUNTA(E6:Q6)&lt;=4),SUM(D6:Q6),
     IF(D6="", LARGE(E6:Q6,1)+LARGE(E6:Q6,2)+LARGE(E6:Q6,3)+LARGE(E6:Q6,4),
            D6 + LARGE(E6:Q6,1)+LARGE(E6:Q6,2)+LARGE(E6:Q6,3)+LARGE(E6:Q6,4)))))</f>
        <v>471</v>
      </c>
      <c r="S6" s="28">
        <f t="shared" ref="S6:S69" si="1">IF(R6="","",R6/500)</f>
        <v>0.94199999999999995</v>
      </c>
      <c r="T6" s="70" t="str">
        <f t="shared" ref="T6:T69" si="2">IF(R6="","",
IF(OR(COUNT(D6:Q6)&lt;4,AND(COUNT(D6:Q6)&gt;=4,D6&lt;33,COUNTIF(E6:Q6,"&gt;=33")&lt;=3),AND(COUNT(D6:Q6)&gt;=4,D6&gt;=33,COUNTIF(E6:Q6,"&gt;=33")&lt;=2),S6&lt;33%),"Fail",
IF(OR(AND(COUNT(D6:Q6)&gt;=4,D6&lt;33,COUNTIF(E6:Q6,"&gt;=33")&gt;=4),AND(COUNT(D6:Q6)&gt;=4,D6&gt;=33,COUNTIF(E6:Q6,"&gt;=33")=3)),"Compartment","Pass")))</f>
        <v>Pass</v>
      </c>
      <c r="U6" s="19" t="str">
        <f t="shared" ref="U6:U69" si="3">IF(S6="","",IF(S6&lt;=60%,"1. &lt;=60%",IF(S6&lt;=70%,"2. 61-70%",IF(S6&lt;=80%,"3. 71-80%",IF(S6&lt;=90%,"4. 81-90%",IF(S6&gt;90%,"5. above 90%"))))))</f>
        <v>5. above 90%</v>
      </c>
    </row>
    <row r="7" spans="1:21" ht="15.6" x14ac:dyDescent="0.3">
      <c r="A7" s="4">
        <v>3</v>
      </c>
      <c r="B7" s="21">
        <v>23628062</v>
      </c>
      <c r="C7" s="4" t="s">
        <v>90</v>
      </c>
      <c r="D7" s="4">
        <v>80</v>
      </c>
      <c r="E7" s="4">
        <v>82</v>
      </c>
      <c r="F7" s="4">
        <v>89</v>
      </c>
      <c r="G7" s="4">
        <v>83</v>
      </c>
      <c r="H7" s="4"/>
      <c r="I7" s="4"/>
      <c r="J7" s="4"/>
      <c r="K7" s="4"/>
      <c r="L7" s="4"/>
      <c r="M7" s="4"/>
      <c r="N7" s="4"/>
      <c r="O7" s="4">
        <v>87</v>
      </c>
      <c r="P7" s="4">
        <v>93</v>
      </c>
      <c r="Q7" s="4"/>
      <c r="R7" s="27">
        <f t="shared" si="0"/>
        <v>432</v>
      </c>
      <c r="S7" s="28">
        <f t="shared" si="1"/>
        <v>0.86399999999999999</v>
      </c>
      <c r="T7" s="70" t="str">
        <f t="shared" si="2"/>
        <v>Pass</v>
      </c>
      <c r="U7" s="19" t="str">
        <f t="shared" si="3"/>
        <v>4. 81-90%</v>
      </c>
    </row>
    <row r="8" spans="1:21" ht="15.6" x14ac:dyDescent="0.3">
      <c r="A8" s="4">
        <v>4</v>
      </c>
      <c r="B8" s="21">
        <v>23628063</v>
      </c>
      <c r="C8" s="4" t="s">
        <v>73</v>
      </c>
      <c r="D8" s="4">
        <v>76</v>
      </c>
      <c r="E8" s="4">
        <v>65</v>
      </c>
      <c r="F8" s="4">
        <v>80</v>
      </c>
      <c r="G8" s="4">
        <v>70</v>
      </c>
      <c r="H8" s="4"/>
      <c r="I8" s="4"/>
      <c r="J8" s="4"/>
      <c r="K8" s="4">
        <v>81</v>
      </c>
      <c r="L8" s="4"/>
      <c r="M8" s="4"/>
      <c r="N8" s="4"/>
      <c r="O8" s="4">
        <v>82</v>
      </c>
      <c r="P8" s="4"/>
      <c r="Q8" s="4"/>
      <c r="R8" s="27">
        <f t="shared" si="0"/>
        <v>389</v>
      </c>
      <c r="S8" s="28">
        <f t="shared" si="1"/>
        <v>0.77800000000000002</v>
      </c>
      <c r="T8" s="70" t="str">
        <f t="shared" si="2"/>
        <v>Pass</v>
      </c>
      <c r="U8" s="19" t="str">
        <f t="shared" si="3"/>
        <v>3. 71-80%</v>
      </c>
    </row>
    <row r="9" spans="1:21" ht="15.6" x14ac:dyDescent="0.3">
      <c r="A9" s="4">
        <v>5</v>
      </c>
      <c r="B9" s="21">
        <v>23628064</v>
      </c>
      <c r="C9" s="4" t="s">
        <v>84</v>
      </c>
      <c r="D9" s="4">
        <v>70</v>
      </c>
      <c r="E9" s="4">
        <v>65</v>
      </c>
      <c r="F9" s="4">
        <v>63</v>
      </c>
      <c r="G9" s="4">
        <v>47</v>
      </c>
      <c r="H9" s="4"/>
      <c r="I9" s="4"/>
      <c r="J9" s="4"/>
      <c r="K9" s="4"/>
      <c r="L9" s="4"/>
      <c r="M9" s="4"/>
      <c r="N9" s="4"/>
      <c r="O9" s="4"/>
      <c r="P9" s="4">
        <v>88</v>
      </c>
      <c r="Q9" s="4">
        <v>70</v>
      </c>
      <c r="R9" s="27">
        <f t="shared" si="0"/>
        <v>356</v>
      </c>
      <c r="S9" s="28">
        <f t="shared" si="1"/>
        <v>0.71199999999999997</v>
      </c>
      <c r="T9" s="70" t="str">
        <f t="shared" si="2"/>
        <v>Pass</v>
      </c>
      <c r="U9" s="19" t="str">
        <f t="shared" si="3"/>
        <v>3. 71-80%</v>
      </c>
    </row>
    <row r="10" spans="1:21" ht="15.6" x14ac:dyDescent="0.3">
      <c r="A10" s="4">
        <v>6</v>
      </c>
      <c r="B10" s="21">
        <v>23628065</v>
      </c>
      <c r="C10" s="4" t="s">
        <v>114</v>
      </c>
      <c r="D10" s="4">
        <v>80</v>
      </c>
      <c r="E10" s="4">
        <v>58</v>
      </c>
      <c r="F10" s="4">
        <v>70</v>
      </c>
      <c r="G10" s="4">
        <v>80</v>
      </c>
      <c r="H10" s="4"/>
      <c r="I10" s="4">
        <v>69</v>
      </c>
      <c r="J10" s="4"/>
      <c r="K10" s="4">
        <v>87</v>
      </c>
      <c r="L10" s="4"/>
      <c r="M10" s="4"/>
      <c r="N10" s="4"/>
      <c r="O10" s="4"/>
      <c r="P10" s="4"/>
      <c r="Q10" s="4"/>
      <c r="R10" s="27">
        <f t="shared" si="0"/>
        <v>386</v>
      </c>
      <c r="S10" s="28">
        <f t="shared" si="1"/>
        <v>0.77200000000000002</v>
      </c>
      <c r="T10" s="70" t="str">
        <f t="shared" si="2"/>
        <v>Pass</v>
      </c>
      <c r="U10" s="19" t="str">
        <f t="shared" si="3"/>
        <v>3. 71-80%</v>
      </c>
    </row>
    <row r="11" spans="1:21" ht="15.6" x14ac:dyDescent="0.3">
      <c r="A11" s="4">
        <v>7</v>
      </c>
      <c r="B11" s="21">
        <v>23628066</v>
      </c>
      <c r="C11" s="4" t="s">
        <v>83</v>
      </c>
      <c r="D11" s="4">
        <v>79</v>
      </c>
      <c r="E11" s="4">
        <v>58</v>
      </c>
      <c r="F11" s="4">
        <v>60</v>
      </c>
      <c r="G11" s="4">
        <v>60</v>
      </c>
      <c r="H11" s="4"/>
      <c r="I11" s="4">
        <v>54</v>
      </c>
      <c r="J11" s="4"/>
      <c r="K11" s="4"/>
      <c r="L11" s="4"/>
      <c r="M11" s="4"/>
      <c r="N11" s="4"/>
      <c r="O11" s="4"/>
      <c r="P11" s="4">
        <v>100</v>
      </c>
      <c r="Q11" s="4"/>
      <c r="R11" s="27">
        <f t="shared" si="0"/>
        <v>357</v>
      </c>
      <c r="S11" s="28">
        <f t="shared" si="1"/>
        <v>0.71399999999999997</v>
      </c>
      <c r="T11" s="70" t="str">
        <f t="shared" si="2"/>
        <v>Pass</v>
      </c>
      <c r="U11" s="19" t="str">
        <f t="shared" si="3"/>
        <v>3. 71-80%</v>
      </c>
    </row>
    <row r="12" spans="1:21" ht="15.6" x14ac:dyDescent="0.3">
      <c r="A12" s="4">
        <v>8</v>
      </c>
      <c r="B12" s="21">
        <v>23628067</v>
      </c>
      <c r="C12" s="4" t="s">
        <v>86</v>
      </c>
      <c r="D12" s="4">
        <v>94</v>
      </c>
      <c r="E12" s="4">
        <v>86</v>
      </c>
      <c r="F12" s="4">
        <v>93</v>
      </c>
      <c r="G12" s="4">
        <v>83</v>
      </c>
      <c r="H12" s="4">
        <v>92</v>
      </c>
      <c r="I12" s="4"/>
      <c r="J12" s="4"/>
      <c r="K12" s="4">
        <v>93</v>
      </c>
      <c r="L12" s="4"/>
      <c r="M12" s="4"/>
      <c r="N12" s="4"/>
      <c r="O12" s="4"/>
      <c r="P12" s="4"/>
      <c r="Q12" s="4"/>
      <c r="R12" s="27">
        <f t="shared" si="0"/>
        <v>458</v>
      </c>
      <c r="S12" s="28">
        <f t="shared" si="1"/>
        <v>0.91600000000000004</v>
      </c>
      <c r="T12" s="70" t="str">
        <f t="shared" si="2"/>
        <v>Pass</v>
      </c>
      <c r="U12" s="19" t="str">
        <f t="shared" si="3"/>
        <v>5. above 90%</v>
      </c>
    </row>
    <row r="13" spans="1:21" ht="15.6" x14ac:dyDescent="0.3">
      <c r="A13" s="4">
        <v>9</v>
      </c>
      <c r="B13" s="21">
        <v>23628068</v>
      </c>
      <c r="C13" s="4" t="s">
        <v>77</v>
      </c>
      <c r="D13" s="4">
        <v>95</v>
      </c>
      <c r="E13" s="4">
        <v>82</v>
      </c>
      <c r="F13" s="4">
        <v>86</v>
      </c>
      <c r="G13" s="4">
        <v>93</v>
      </c>
      <c r="H13" s="4"/>
      <c r="I13" s="4"/>
      <c r="J13" s="4"/>
      <c r="K13" s="4"/>
      <c r="L13" s="4"/>
      <c r="M13" s="4"/>
      <c r="N13" s="4"/>
      <c r="O13" s="4"/>
      <c r="P13" s="4">
        <v>100</v>
      </c>
      <c r="Q13" s="4">
        <v>97</v>
      </c>
      <c r="R13" s="27">
        <f t="shared" si="0"/>
        <v>471</v>
      </c>
      <c r="S13" s="28">
        <f t="shared" si="1"/>
        <v>0.94199999999999995</v>
      </c>
      <c r="T13" s="70" t="str">
        <f t="shared" si="2"/>
        <v>Pass</v>
      </c>
      <c r="U13" s="19" t="str">
        <f t="shared" si="3"/>
        <v>5. above 90%</v>
      </c>
    </row>
    <row r="14" spans="1:21" ht="15.6" x14ac:dyDescent="0.3">
      <c r="A14" s="4">
        <v>10</v>
      </c>
      <c r="B14" s="21">
        <v>23628069</v>
      </c>
      <c r="C14" s="4" t="s">
        <v>69</v>
      </c>
      <c r="D14" s="4">
        <v>83</v>
      </c>
      <c r="E14" s="4">
        <v>66</v>
      </c>
      <c r="F14" s="4">
        <v>62</v>
      </c>
      <c r="G14" s="4">
        <v>54</v>
      </c>
      <c r="H14" s="4"/>
      <c r="I14" s="4"/>
      <c r="J14" s="4"/>
      <c r="K14" s="4">
        <v>86</v>
      </c>
      <c r="L14" s="4"/>
      <c r="M14" s="4"/>
      <c r="N14" s="4"/>
      <c r="O14" s="4">
        <v>94</v>
      </c>
      <c r="P14" s="4"/>
      <c r="Q14" s="4"/>
      <c r="R14" s="27">
        <f t="shared" si="0"/>
        <v>391</v>
      </c>
      <c r="S14" s="28">
        <f t="shared" si="1"/>
        <v>0.78200000000000003</v>
      </c>
      <c r="T14" s="70" t="str">
        <f t="shared" si="2"/>
        <v>Pass</v>
      </c>
      <c r="U14" s="19" t="str">
        <f t="shared" si="3"/>
        <v>3. 71-80%</v>
      </c>
    </row>
    <row r="15" spans="1:21" ht="15.6" x14ac:dyDescent="0.3">
      <c r="A15" s="4">
        <v>11</v>
      </c>
      <c r="B15" s="21">
        <v>23628070</v>
      </c>
      <c r="C15" s="4" t="s">
        <v>106</v>
      </c>
      <c r="D15" s="4">
        <v>96</v>
      </c>
      <c r="E15" s="4">
        <v>82</v>
      </c>
      <c r="F15" s="4">
        <v>90</v>
      </c>
      <c r="G15" s="4">
        <v>75</v>
      </c>
      <c r="H15" s="4"/>
      <c r="I15" s="4"/>
      <c r="J15" s="4"/>
      <c r="K15" s="4">
        <v>92</v>
      </c>
      <c r="L15" s="4"/>
      <c r="M15" s="4"/>
      <c r="N15" s="4"/>
      <c r="O15" s="4">
        <v>92</v>
      </c>
      <c r="P15" s="4"/>
      <c r="Q15" s="4"/>
      <c r="R15" s="27">
        <f t="shared" si="0"/>
        <v>452</v>
      </c>
      <c r="S15" s="28">
        <f t="shared" si="1"/>
        <v>0.90400000000000003</v>
      </c>
      <c r="T15" s="70" t="str">
        <f t="shared" si="2"/>
        <v>Pass</v>
      </c>
      <c r="U15" s="19" t="str">
        <f t="shared" si="3"/>
        <v>5. above 90%</v>
      </c>
    </row>
    <row r="16" spans="1:21" ht="15.6" x14ac:dyDescent="0.3">
      <c r="A16" s="4">
        <v>12</v>
      </c>
      <c r="B16" s="21">
        <v>23628071</v>
      </c>
      <c r="C16" s="4" t="s">
        <v>74</v>
      </c>
      <c r="D16" s="4">
        <v>83</v>
      </c>
      <c r="E16" s="4">
        <v>59</v>
      </c>
      <c r="F16" s="4">
        <v>52</v>
      </c>
      <c r="G16" s="4">
        <v>50</v>
      </c>
      <c r="H16" s="4"/>
      <c r="I16" s="4">
        <v>56</v>
      </c>
      <c r="J16" s="4"/>
      <c r="K16" s="4"/>
      <c r="L16" s="4"/>
      <c r="M16" s="4"/>
      <c r="N16" s="4"/>
      <c r="O16" s="4"/>
      <c r="P16" s="4">
        <v>100</v>
      </c>
      <c r="Q16" s="4"/>
      <c r="R16" s="27">
        <f t="shared" si="0"/>
        <v>350</v>
      </c>
      <c r="S16" s="28">
        <f t="shared" si="1"/>
        <v>0.7</v>
      </c>
      <c r="T16" s="70" t="str">
        <f t="shared" si="2"/>
        <v>Pass</v>
      </c>
      <c r="U16" s="19" t="str">
        <f t="shared" si="3"/>
        <v>2. 61-70%</v>
      </c>
    </row>
    <row r="17" spans="1:21" ht="15.6" x14ac:dyDescent="0.3">
      <c r="A17" s="4">
        <v>13</v>
      </c>
      <c r="B17" s="4">
        <v>23628072</v>
      </c>
      <c r="C17" s="4" t="s">
        <v>79</v>
      </c>
      <c r="D17" s="4">
        <v>83</v>
      </c>
      <c r="E17" s="4">
        <v>67</v>
      </c>
      <c r="F17" s="4">
        <v>63</v>
      </c>
      <c r="G17" s="4">
        <v>59</v>
      </c>
      <c r="H17" s="4"/>
      <c r="I17" s="4"/>
      <c r="J17" s="4"/>
      <c r="K17" s="4">
        <v>79</v>
      </c>
      <c r="L17" s="4"/>
      <c r="M17" s="4"/>
      <c r="N17" s="4"/>
      <c r="O17" s="4"/>
      <c r="P17" s="4"/>
      <c r="Q17" s="4">
        <v>79</v>
      </c>
      <c r="R17" s="27">
        <f t="shared" si="0"/>
        <v>371</v>
      </c>
      <c r="S17" s="28">
        <f t="shared" si="1"/>
        <v>0.74199999999999999</v>
      </c>
      <c r="T17" s="70" t="str">
        <f t="shared" si="2"/>
        <v>Pass</v>
      </c>
      <c r="U17" s="19" t="str">
        <f t="shared" si="3"/>
        <v>3. 71-80%</v>
      </c>
    </row>
    <row r="18" spans="1:21" ht="15.6" x14ac:dyDescent="0.3">
      <c r="A18" s="4">
        <v>14</v>
      </c>
      <c r="B18" s="4">
        <v>23628073</v>
      </c>
      <c r="C18" s="4" t="s">
        <v>78</v>
      </c>
      <c r="D18" s="4">
        <v>64</v>
      </c>
      <c r="E18" s="4">
        <v>52</v>
      </c>
      <c r="F18" s="4">
        <v>61</v>
      </c>
      <c r="G18" s="4">
        <v>48</v>
      </c>
      <c r="H18" s="4"/>
      <c r="I18" s="4">
        <v>51</v>
      </c>
      <c r="J18" s="4"/>
      <c r="K18" s="4">
        <v>72</v>
      </c>
      <c r="L18" s="4"/>
      <c r="M18" s="4"/>
      <c r="N18" s="4"/>
      <c r="O18" s="4"/>
      <c r="P18" s="4"/>
      <c r="Q18" s="4"/>
      <c r="R18" s="27">
        <f t="shared" si="0"/>
        <v>300</v>
      </c>
      <c r="S18" s="28">
        <f t="shared" si="1"/>
        <v>0.6</v>
      </c>
      <c r="T18" s="70" t="str">
        <f t="shared" si="2"/>
        <v>Pass</v>
      </c>
      <c r="U18" s="19" t="str">
        <f t="shared" si="3"/>
        <v>1. &lt;=60%</v>
      </c>
    </row>
    <row r="19" spans="1:21" ht="15.6" x14ac:dyDescent="0.3">
      <c r="A19" s="4">
        <v>15</v>
      </c>
      <c r="B19" s="4">
        <v>23628074</v>
      </c>
      <c r="C19" s="4" t="s">
        <v>75</v>
      </c>
      <c r="D19" s="4">
        <v>72</v>
      </c>
      <c r="E19" s="4">
        <v>62</v>
      </c>
      <c r="F19" s="4">
        <v>52</v>
      </c>
      <c r="G19" s="4">
        <v>49</v>
      </c>
      <c r="H19" s="4"/>
      <c r="I19" s="4">
        <v>52</v>
      </c>
      <c r="J19" s="4"/>
      <c r="K19" s="4"/>
      <c r="L19" s="4"/>
      <c r="M19" s="4"/>
      <c r="N19" s="4"/>
      <c r="O19" s="4"/>
      <c r="P19" s="4">
        <v>94</v>
      </c>
      <c r="Q19" s="4"/>
      <c r="R19" s="27">
        <f t="shared" si="0"/>
        <v>332</v>
      </c>
      <c r="S19" s="28">
        <f t="shared" si="1"/>
        <v>0.66400000000000003</v>
      </c>
      <c r="T19" s="70" t="str">
        <f t="shared" si="2"/>
        <v>Pass</v>
      </c>
      <c r="U19" s="19" t="str">
        <f t="shared" si="3"/>
        <v>2. 61-70%</v>
      </c>
    </row>
    <row r="20" spans="1:21" ht="15.6" x14ac:dyDescent="0.3">
      <c r="A20" s="4">
        <v>16</v>
      </c>
      <c r="B20" s="4">
        <v>23628075</v>
      </c>
      <c r="C20" s="4" t="s">
        <v>109</v>
      </c>
      <c r="D20" s="4">
        <v>90</v>
      </c>
      <c r="E20" s="4">
        <v>80</v>
      </c>
      <c r="F20" s="4">
        <v>70</v>
      </c>
      <c r="G20" s="4">
        <v>83</v>
      </c>
      <c r="H20" s="4"/>
      <c r="I20" s="4">
        <v>88</v>
      </c>
      <c r="J20" s="4"/>
      <c r="K20" s="4"/>
      <c r="L20" s="4"/>
      <c r="M20" s="4"/>
      <c r="N20" s="4"/>
      <c r="O20" s="4"/>
      <c r="P20" s="4">
        <v>99</v>
      </c>
      <c r="Q20" s="4"/>
      <c r="R20" s="27">
        <f t="shared" si="0"/>
        <v>440</v>
      </c>
      <c r="S20" s="28">
        <f t="shared" si="1"/>
        <v>0.88</v>
      </c>
      <c r="T20" s="70" t="str">
        <f t="shared" si="2"/>
        <v>Pass</v>
      </c>
      <c r="U20" s="19" t="str">
        <f t="shared" si="3"/>
        <v>4. 81-90%</v>
      </c>
    </row>
    <row r="21" spans="1:21" ht="15.6" x14ac:dyDescent="0.3">
      <c r="A21" s="4">
        <v>17</v>
      </c>
      <c r="B21" s="4">
        <v>23628076</v>
      </c>
      <c r="C21" s="4" t="s">
        <v>76</v>
      </c>
      <c r="D21" s="4">
        <v>81</v>
      </c>
      <c r="E21" s="4">
        <v>60</v>
      </c>
      <c r="F21" s="4">
        <v>83</v>
      </c>
      <c r="G21" s="4">
        <v>57</v>
      </c>
      <c r="H21" s="4"/>
      <c r="I21" s="4"/>
      <c r="J21" s="4"/>
      <c r="K21" s="4">
        <v>86</v>
      </c>
      <c r="L21" s="4"/>
      <c r="M21" s="4"/>
      <c r="N21" s="4">
        <v>93</v>
      </c>
      <c r="O21" s="4"/>
      <c r="P21" s="4"/>
      <c r="Q21" s="4"/>
      <c r="R21" s="27">
        <f t="shared" si="0"/>
        <v>403</v>
      </c>
      <c r="S21" s="28">
        <f t="shared" si="1"/>
        <v>0.80600000000000005</v>
      </c>
      <c r="T21" s="70" t="str">
        <f t="shared" si="2"/>
        <v>Pass</v>
      </c>
      <c r="U21" s="19" t="str">
        <f t="shared" si="3"/>
        <v>4. 81-90%</v>
      </c>
    </row>
    <row r="22" spans="1:21" ht="15.6" x14ac:dyDescent="0.3">
      <c r="A22" s="4">
        <v>18</v>
      </c>
      <c r="B22" s="4">
        <v>23628077</v>
      </c>
      <c r="C22" s="4" t="s">
        <v>105</v>
      </c>
      <c r="D22" s="4">
        <v>75</v>
      </c>
      <c r="E22" s="4">
        <v>82</v>
      </c>
      <c r="F22" s="4">
        <v>73</v>
      </c>
      <c r="G22" s="4">
        <v>80</v>
      </c>
      <c r="H22" s="4"/>
      <c r="I22" s="4">
        <v>68</v>
      </c>
      <c r="J22" s="4"/>
      <c r="K22" s="4">
        <v>87</v>
      </c>
      <c r="L22" s="4"/>
      <c r="M22" s="4"/>
      <c r="N22" s="4"/>
      <c r="O22" s="4"/>
      <c r="P22" s="4"/>
      <c r="Q22" s="4"/>
      <c r="R22" s="27">
        <f t="shared" si="0"/>
        <v>397</v>
      </c>
      <c r="S22" s="28">
        <f t="shared" si="1"/>
        <v>0.79400000000000004</v>
      </c>
      <c r="T22" s="70" t="str">
        <f t="shared" si="2"/>
        <v>Pass</v>
      </c>
      <c r="U22" s="19" t="str">
        <f t="shared" si="3"/>
        <v>3. 71-80%</v>
      </c>
    </row>
    <row r="23" spans="1:21" ht="15.6" x14ac:dyDescent="0.3">
      <c r="A23" s="4">
        <v>19</v>
      </c>
      <c r="B23" s="4">
        <v>23628078</v>
      </c>
      <c r="C23" s="4" t="s">
        <v>99</v>
      </c>
      <c r="D23" s="4">
        <v>93</v>
      </c>
      <c r="E23" s="4">
        <v>72</v>
      </c>
      <c r="F23" s="4">
        <v>56</v>
      </c>
      <c r="G23" s="4">
        <v>71</v>
      </c>
      <c r="H23" s="4"/>
      <c r="I23" s="4"/>
      <c r="J23" s="4"/>
      <c r="K23" s="4"/>
      <c r="L23" s="4"/>
      <c r="M23" s="4">
        <v>80</v>
      </c>
      <c r="N23" s="4">
        <v>93</v>
      </c>
      <c r="O23" s="4"/>
      <c r="P23" s="4"/>
      <c r="Q23" s="4"/>
      <c r="R23" s="27">
        <f t="shared" si="0"/>
        <v>409</v>
      </c>
      <c r="S23" s="28">
        <f t="shared" si="1"/>
        <v>0.81799999999999995</v>
      </c>
      <c r="T23" s="70" t="str">
        <f t="shared" si="2"/>
        <v>Pass</v>
      </c>
      <c r="U23" s="19" t="str">
        <f t="shared" si="3"/>
        <v>4. 81-90%</v>
      </c>
    </row>
    <row r="24" spans="1:21" ht="15.6" x14ac:dyDescent="0.3">
      <c r="A24" s="4">
        <v>20</v>
      </c>
      <c r="B24" s="4">
        <v>23628079</v>
      </c>
      <c r="C24" s="4" t="s">
        <v>93</v>
      </c>
      <c r="D24" s="4">
        <v>65</v>
      </c>
      <c r="E24" s="4">
        <v>57</v>
      </c>
      <c r="F24" s="4">
        <v>52</v>
      </c>
      <c r="G24" s="4">
        <v>30</v>
      </c>
      <c r="H24" s="4"/>
      <c r="I24" s="4">
        <v>40</v>
      </c>
      <c r="J24" s="4"/>
      <c r="K24" s="4"/>
      <c r="L24" s="4"/>
      <c r="M24" s="4"/>
      <c r="N24" s="4"/>
      <c r="O24" s="4"/>
      <c r="P24" s="4">
        <v>85</v>
      </c>
      <c r="Q24" s="4"/>
      <c r="R24" s="27">
        <f t="shared" si="0"/>
        <v>299</v>
      </c>
      <c r="S24" s="28">
        <f t="shared" si="1"/>
        <v>0.59799999999999998</v>
      </c>
      <c r="T24" s="70" t="str">
        <f t="shared" si="2"/>
        <v>Pass</v>
      </c>
      <c r="U24" s="19" t="str">
        <f t="shared" si="3"/>
        <v>1. &lt;=60%</v>
      </c>
    </row>
    <row r="25" spans="1:21" ht="15.6" x14ac:dyDescent="0.3">
      <c r="A25" s="4">
        <v>21</v>
      </c>
      <c r="B25" s="4">
        <v>23628080</v>
      </c>
      <c r="C25" s="4" t="s">
        <v>100</v>
      </c>
      <c r="D25" s="4">
        <v>85</v>
      </c>
      <c r="E25" s="4">
        <v>77</v>
      </c>
      <c r="F25" s="4">
        <v>83</v>
      </c>
      <c r="G25" s="4">
        <v>79</v>
      </c>
      <c r="H25" s="4"/>
      <c r="I25" s="4">
        <v>78</v>
      </c>
      <c r="J25" s="4"/>
      <c r="K25" s="4">
        <v>96</v>
      </c>
      <c r="L25" s="4"/>
      <c r="M25" s="4"/>
      <c r="N25" s="4"/>
      <c r="O25" s="4"/>
      <c r="P25" s="4"/>
      <c r="Q25" s="4"/>
      <c r="R25" s="27">
        <f t="shared" si="0"/>
        <v>421</v>
      </c>
      <c r="S25" s="28">
        <f t="shared" si="1"/>
        <v>0.84199999999999997</v>
      </c>
      <c r="T25" s="70" t="str">
        <f t="shared" si="2"/>
        <v>Pass</v>
      </c>
      <c r="U25" s="19" t="str">
        <f t="shared" si="3"/>
        <v>4. 81-90%</v>
      </c>
    </row>
    <row r="26" spans="1:21" ht="15.6" x14ac:dyDescent="0.3">
      <c r="A26" s="4">
        <v>22</v>
      </c>
      <c r="B26" s="4">
        <v>23628081</v>
      </c>
      <c r="C26" s="4" t="s">
        <v>107</v>
      </c>
      <c r="D26" s="4">
        <v>90</v>
      </c>
      <c r="E26" s="4">
        <v>80</v>
      </c>
      <c r="F26" s="4">
        <v>94</v>
      </c>
      <c r="G26" s="4">
        <v>92</v>
      </c>
      <c r="H26" s="4"/>
      <c r="I26" s="4">
        <v>85</v>
      </c>
      <c r="J26" s="4"/>
      <c r="K26" s="4">
        <v>92</v>
      </c>
      <c r="L26" s="4"/>
      <c r="M26" s="4"/>
      <c r="N26" s="4"/>
      <c r="O26" s="4"/>
      <c r="P26" s="4"/>
      <c r="Q26" s="4"/>
      <c r="R26" s="27">
        <f t="shared" si="0"/>
        <v>453</v>
      </c>
      <c r="S26" s="28">
        <f t="shared" si="1"/>
        <v>0.90600000000000003</v>
      </c>
      <c r="T26" s="70" t="str">
        <f t="shared" si="2"/>
        <v>Pass</v>
      </c>
      <c r="U26" s="19" t="str">
        <f t="shared" si="3"/>
        <v>5. above 90%</v>
      </c>
    </row>
    <row r="27" spans="1:21" ht="15.6" x14ac:dyDescent="0.3">
      <c r="A27" s="4">
        <v>23</v>
      </c>
      <c r="B27" s="4">
        <v>23628082</v>
      </c>
      <c r="C27" s="4" t="s">
        <v>103</v>
      </c>
      <c r="D27" s="4">
        <v>72</v>
      </c>
      <c r="E27" s="4">
        <v>52</v>
      </c>
      <c r="F27" s="4">
        <v>41</v>
      </c>
      <c r="G27" s="4">
        <v>46</v>
      </c>
      <c r="H27" s="4"/>
      <c r="I27" s="4">
        <v>59</v>
      </c>
      <c r="J27" s="4"/>
      <c r="K27" s="4"/>
      <c r="L27" s="4"/>
      <c r="M27" s="4"/>
      <c r="N27" s="4"/>
      <c r="O27" s="4"/>
      <c r="P27" s="4">
        <v>89</v>
      </c>
      <c r="Q27" s="4"/>
      <c r="R27" s="27">
        <f t="shared" si="0"/>
        <v>318</v>
      </c>
      <c r="S27" s="28">
        <f t="shared" si="1"/>
        <v>0.63600000000000001</v>
      </c>
      <c r="T27" s="70" t="str">
        <f t="shared" si="2"/>
        <v>Pass</v>
      </c>
      <c r="U27" s="19" t="str">
        <f t="shared" si="3"/>
        <v>2. 61-70%</v>
      </c>
    </row>
    <row r="28" spans="1:21" ht="15.6" x14ac:dyDescent="0.3">
      <c r="A28" s="4">
        <v>24</v>
      </c>
      <c r="B28" s="4">
        <v>23628083</v>
      </c>
      <c r="C28" s="4" t="s">
        <v>101</v>
      </c>
      <c r="D28" s="4">
        <v>98</v>
      </c>
      <c r="E28" s="4">
        <v>80</v>
      </c>
      <c r="F28" s="4">
        <v>70</v>
      </c>
      <c r="G28" s="4">
        <v>87</v>
      </c>
      <c r="H28" s="4"/>
      <c r="I28" s="4">
        <v>87</v>
      </c>
      <c r="J28" s="4"/>
      <c r="K28" s="4">
        <v>97</v>
      </c>
      <c r="L28" s="4"/>
      <c r="M28" s="4"/>
      <c r="N28" s="4"/>
      <c r="O28" s="4"/>
      <c r="P28" s="4"/>
      <c r="Q28" s="4"/>
      <c r="R28" s="27">
        <f t="shared" si="0"/>
        <v>449</v>
      </c>
      <c r="S28" s="28">
        <f t="shared" si="1"/>
        <v>0.89800000000000002</v>
      </c>
      <c r="T28" s="70" t="str">
        <f t="shared" si="2"/>
        <v>Pass</v>
      </c>
      <c r="U28" s="19" t="str">
        <f t="shared" si="3"/>
        <v>4. 81-90%</v>
      </c>
    </row>
    <row r="29" spans="1:21" ht="15.6" x14ac:dyDescent="0.3">
      <c r="A29" s="4">
        <v>25</v>
      </c>
      <c r="B29" s="4">
        <v>23628084</v>
      </c>
      <c r="C29" s="4" t="s">
        <v>94</v>
      </c>
      <c r="D29" s="4">
        <v>80</v>
      </c>
      <c r="E29" s="4">
        <v>60</v>
      </c>
      <c r="F29" s="4">
        <v>59</v>
      </c>
      <c r="G29" s="4">
        <v>51</v>
      </c>
      <c r="H29" s="4"/>
      <c r="I29" s="4">
        <v>55</v>
      </c>
      <c r="J29" s="4"/>
      <c r="K29" s="4">
        <v>72</v>
      </c>
      <c r="L29" s="4"/>
      <c r="M29" s="4"/>
      <c r="N29" s="4"/>
      <c r="O29" s="4"/>
      <c r="P29" s="4"/>
      <c r="Q29" s="4"/>
      <c r="R29" s="27">
        <f t="shared" si="0"/>
        <v>326</v>
      </c>
      <c r="S29" s="28">
        <f t="shared" si="1"/>
        <v>0.65200000000000002</v>
      </c>
      <c r="T29" s="70" t="str">
        <f t="shared" si="2"/>
        <v>Pass</v>
      </c>
      <c r="U29" s="19" t="str">
        <f t="shared" si="3"/>
        <v>2. 61-70%</v>
      </c>
    </row>
    <row r="30" spans="1:21" ht="15.6" x14ac:dyDescent="0.3">
      <c r="A30" s="4">
        <v>26</v>
      </c>
      <c r="B30" s="4">
        <v>23628085</v>
      </c>
      <c r="C30" s="4" t="s">
        <v>102</v>
      </c>
      <c r="D30" s="4">
        <v>74</v>
      </c>
      <c r="E30" s="4">
        <v>57</v>
      </c>
      <c r="F30" s="4">
        <v>55</v>
      </c>
      <c r="G30" s="4"/>
      <c r="H30" s="4">
        <v>51</v>
      </c>
      <c r="I30" s="4"/>
      <c r="J30" s="4"/>
      <c r="K30" s="4">
        <v>84</v>
      </c>
      <c r="L30" s="4"/>
      <c r="M30" s="4"/>
      <c r="N30" s="4"/>
      <c r="O30" s="4">
        <v>79</v>
      </c>
      <c r="P30" s="4"/>
      <c r="Q30" s="4"/>
      <c r="R30" s="27">
        <f t="shared" si="0"/>
        <v>349</v>
      </c>
      <c r="S30" s="28">
        <f t="shared" si="1"/>
        <v>0.69799999999999995</v>
      </c>
      <c r="T30" s="70" t="str">
        <f t="shared" si="2"/>
        <v>Pass</v>
      </c>
      <c r="U30" s="19" t="str">
        <f t="shared" si="3"/>
        <v>2. 61-70%</v>
      </c>
    </row>
    <row r="31" spans="1:21" ht="15.6" x14ac:dyDescent="0.3">
      <c r="A31" s="4">
        <v>27</v>
      </c>
      <c r="B31" s="4">
        <v>23628086</v>
      </c>
      <c r="C31" s="4" t="s">
        <v>102</v>
      </c>
      <c r="D31" s="4">
        <v>86</v>
      </c>
      <c r="E31" s="4">
        <v>62</v>
      </c>
      <c r="F31" s="4">
        <v>60</v>
      </c>
      <c r="G31" s="4"/>
      <c r="H31" s="4">
        <v>68</v>
      </c>
      <c r="I31" s="4">
        <v>51</v>
      </c>
      <c r="J31" s="4"/>
      <c r="K31" s="4">
        <v>80</v>
      </c>
      <c r="L31" s="4"/>
      <c r="M31" s="4"/>
      <c r="N31" s="4"/>
      <c r="O31" s="4"/>
      <c r="P31" s="4"/>
      <c r="Q31" s="4"/>
      <c r="R31" s="27">
        <f t="shared" si="0"/>
        <v>356</v>
      </c>
      <c r="S31" s="28">
        <f t="shared" si="1"/>
        <v>0.71199999999999997</v>
      </c>
      <c r="T31" s="70" t="str">
        <f t="shared" si="2"/>
        <v>Pass</v>
      </c>
      <c r="U31" s="19" t="str">
        <f t="shared" si="3"/>
        <v>3. 71-80%</v>
      </c>
    </row>
    <row r="32" spans="1:21" ht="15.6" x14ac:dyDescent="0.3">
      <c r="A32" s="4">
        <v>28</v>
      </c>
      <c r="B32" s="4">
        <v>23628087</v>
      </c>
      <c r="C32" s="4" t="s">
        <v>92</v>
      </c>
      <c r="D32" s="4">
        <v>98</v>
      </c>
      <c r="E32" s="4">
        <v>69</v>
      </c>
      <c r="F32" s="4">
        <v>60</v>
      </c>
      <c r="G32" s="4"/>
      <c r="H32" s="4">
        <v>74</v>
      </c>
      <c r="I32" s="4"/>
      <c r="J32" s="4"/>
      <c r="K32" s="4"/>
      <c r="L32" s="4"/>
      <c r="M32" s="4"/>
      <c r="N32" s="4"/>
      <c r="O32" s="4">
        <v>87</v>
      </c>
      <c r="P32" s="4">
        <v>100</v>
      </c>
      <c r="Q32" s="4"/>
      <c r="R32" s="27">
        <f t="shared" si="0"/>
        <v>428</v>
      </c>
      <c r="S32" s="28">
        <f t="shared" si="1"/>
        <v>0.85599999999999998</v>
      </c>
      <c r="T32" s="70" t="str">
        <f t="shared" si="2"/>
        <v>Pass</v>
      </c>
      <c r="U32" s="19" t="str">
        <f t="shared" si="3"/>
        <v>4. 81-90%</v>
      </c>
    </row>
    <row r="33" spans="1:21" ht="15.6" x14ac:dyDescent="0.3">
      <c r="A33" s="4">
        <v>29</v>
      </c>
      <c r="B33" s="4">
        <v>23628088</v>
      </c>
      <c r="C33" s="4" t="s">
        <v>80</v>
      </c>
      <c r="D33" s="4">
        <v>87</v>
      </c>
      <c r="E33" s="4">
        <v>83</v>
      </c>
      <c r="F33" s="4">
        <v>79</v>
      </c>
      <c r="G33" s="4"/>
      <c r="H33" s="4">
        <v>78</v>
      </c>
      <c r="I33" s="4"/>
      <c r="J33" s="4"/>
      <c r="K33" s="4"/>
      <c r="L33" s="4"/>
      <c r="M33" s="4"/>
      <c r="N33" s="4"/>
      <c r="O33" s="4">
        <v>95</v>
      </c>
      <c r="P33" s="4">
        <v>100</v>
      </c>
      <c r="Q33" s="4"/>
      <c r="R33" s="27">
        <f t="shared" si="0"/>
        <v>444</v>
      </c>
      <c r="S33" s="28">
        <f t="shared" si="1"/>
        <v>0.88800000000000001</v>
      </c>
      <c r="T33" s="70" t="str">
        <f t="shared" si="2"/>
        <v>Pass</v>
      </c>
      <c r="U33" s="19" t="str">
        <f t="shared" si="3"/>
        <v>4. 81-90%</v>
      </c>
    </row>
    <row r="34" spans="1:21" ht="15.6" x14ac:dyDescent="0.3">
      <c r="A34" s="4">
        <v>30</v>
      </c>
      <c r="B34" s="4">
        <v>23628089</v>
      </c>
      <c r="C34" s="4" t="s">
        <v>81</v>
      </c>
      <c r="D34" s="4">
        <v>89</v>
      </c>
      <c r="E34" s="4">
        <v>57</v>
      </c>
      <c r="F34" s="4">
        <v>51</v>
      </c>
      <c r="G34" s="4"/>
      <c r="H34" s="4">
        <v>52</v>
      </c>
      <c r="I34" s="4"/>
      <c r="J34" s="4"/>
      <c r="K34" s="4">
        <v>86</v>
      </c>
      <c r="L34" s="4"/>
      <c r="M34" s="4"/>
      <c r="N34" s="4"/>
      <c r="O34" s="4">
        <v>63</v>
      </c>
      <c r="P34" s="4"/>
      <c r="Q34" s="4"/>
      <c r="R34" s="27">
        <f t="shared" si="0"/>
        <v>347</v>
      </c>
      <c r="S34" s="28">
        <f t="shared" si="1"/>
        <v>0.69399999999999995</v>
      </c>
      <c r="T34" s="70" t="str">
        <f t="shared" si="2"/>
        <v>Pass</v>
      </c>
      <c r="U34" s="19" t="str">
        <f t="shared" si="3"/>
        <v>2. 61-70%</v>
      </c>
    </row>
    <row r="35" spans="1:21" ht="15.6" x14ac:dyDescent="0.3">
      <c r="A35" s="4">
        <v>31</v>
      </c>
      <c r="B35" s="4">
        <v>23628090</v>
      </c>
      <c r="C35" s="4" t="s">
        <v>85</v>
      </c>
      <c r="D35" s="4">
        <v>96</v>
      </c>
      <c r="E35" s="4">
        <v>69</v>
      </c>
      <c r="F35" s="4">
        <v>84</v>
      </c>
      <c r="G35" s="4"/>
      <c r="H35" s="4">
        <v>90</v>
      </c>
      <c r="I35" s="4"/>
      <c r="J35" s="4"/>
      <c r="K35" s="4"/>
      <c r="L35" s="4"/>
      <c r="M35" s="4">
        <v>100</v>
      </c>
      <c r="N35" s="4">
        <v>94</v>
      </c>
      <c r="O35" s="4"/>
      <c r="P35" s="4"/>
      <c r="Q35" s="4"/>
      <c r="R35" s="27">
        <f t="shared" si="0"/>
        <v>464</v>
      </c>
      <c r="S35" s="28">
        <f t="shared" si="1"/>
        <v>0.92800000000000005</v>
      </c>
      <c r="T35" s="70" t="str">
        <f t="shared" si="2"/>
        <v>Pass</v>
      </c>
      <c r="U35" s="19" t="str">
        <f t="shared" si="3"/>
        <v>5. above 90%</v>
      </c>
    </row>
    <row r="36" spans="1:21" ht="15.6" x14ac:dyDescent="0.3">
      <c r="A36" s="4">
        <v>32</v>
      </c>
      <c r="B36" s="4">
        <v>23628091</v>
      </c>
      <c r="C36" s="4" t="s">
        <v>70</v>
      </c>
      <c r="D36" s="4">
        <v>89</v>
      </c>
      <c r="E36" s="4">
        <v>57</v>
      </c>
      <c r="F36" s="4">
        <v>52</v>
      </c>
      <c r="G36" s="4"/>
      <c r="H36" s="4">
        <v>60</v>
      </c>
      <c r="I36" s="4"/>
      <c r="J36" s="4"/>
      <c r="K36" s="4">
        <v>83</v>
      </c>
      <c r="L36" s="4"/>
      <c r="M36" s="4"/>
      <c r="N36" s="4"/>
      <c r="O36" s="4">
        <v>81</v>
      </c>
      <c r="P36" s="4"/>
      <c r="Q36" s="4"/>
      <c r="R36" s="27">
        <f t="shared" si="0"/>
        <v>370</v>
      </c>
      <c r="S36" s="28">
        <f t="shared" si="1"/>
        <v>0.74</v>
      </c>
      <c r="T36" s="70" t="str">
        <f t="shared" si="2"/>
        <v>Pass</v>
      </c>
      <c r="U36" s="19" t="str">
        <f t="shared" si="3"/>
        <v>3. 71-80%</v>
      </c>
    </row>
    <row r="37" spans="1:21" ht="15.6" x14ac:dyDescent="0.3">
      <c r="A37" s="4">
        <v>33</v>
      </c>
      <c r="B37" s="4">
        <v>23628092</v>
      </c>
      <c r="C37" s="4" t="s">
        <v>82</v>
      </c>
      <c r="D37" s="4">
        <v>97</v>
      </c>
      <c r="E37" s="4">
        <v>62</v>
      </c>
      <c r="F37" s="4">
        <v>70</v>
      </c>
      <c r="G37" s="4"/>
      <c r="H37" s="4">
        <v>83</v>
      </c>
      <c r="I37" s="4"/>
      <c r="J37" s="4"/>
      <c r="K37" s="4"/>
      <c r="L37" s="4"/>
      <c r="M37" s="4"/>
      <c r="N37" s="4"/>
      <c r="O37" s="4">
        <v>97</v>
      </c>
      <c r="P37" s="4">
        <v>100</v>
      </c>
      <c r="Q37" s="4"/>
      <c r="R37" s="27">
        <f t="shared" si="0"/>
        <v>447</v>
      </c>
      <c r="S37" s="28">
        <f t="shared" si="1"/>
        <v>0.89400000000000002</v>
      </c>
      <c r="T37" s="70" t="str">
        <f t="shared" si="2"/>
        <v>Pass</v>
      </c>
      <c r="U37" s="19" t="str">
        <f t="shared" si="3"/>
        <v>4. 81-90%</v>
      </c>
    </row>
    <row r="38" spans="1:21" ht="15.6" x14ac:dyDescent="0.3">
      <c r="A38" s="4">
        <v>34</v>
      </c>
      <c r="B38" s="4">
        <v>23628093</v>
      </c>
      <c r="C38" s="4" t="s">
        <v>122</v>
      </c>
      <c r="D38" s="4">
        <v>70</v>
      </c>
      <c r="E38" s="4">
        <v>58</v>
      </c>
      <c r="F38" s="4">
        <v>51</v>
      </c>
      <c r="G38" s="4"/>
      <c r="H38" s="4">
        <v>54</v>
      </c>
      <c r="I38" s="4"/>
      <c r="J38" s="4"/>
      <c r="K38" s="4"/>
      <c r="L38" s="4"/>
      <c r="M38" s="4">
        <v>60</v>
      </c>
      <c r="N38" s="4">
        <v>95</v>
      </c>
      <c r="O38" s="4"/>
      <c r="P38" s="4"/>
      <c r="Q38" s="4"/>
      <c r="R38" s="27">
        <f t="shared" si="0"/>
        <v>337</v>
      </c>
      <c r="S38" s="28">
        <f t="shared" si="1"/>
        <v>0.67400000000000004</v>
      </c>
      <c r="T38" s="70" t="str">
        <f t="shared" si="2"/>
        <v>Pass</v>
      </c>
      <c r="U38" s="19" t="str">
        <f t="shared" si="3"/>
        <v>2. 61-70%</v>
      </c>
    </row>
    <row r="39" spans="1:21" ht="15.6" x14ac:dyDescent="0.3">
      <c r="A39" s="4">
        <v>35</v>
      </c>
      <c r="B39" s="4">
        <v>23628094</v>
      </c>
      <c r="C39" s="4" t="s">
        <v>87</v>
      </c>
      <c r="D39" s="4">
        <v>72</v>
      </c>
      <c r="E39" s="4">
        <v>61</v>
      </c>
      <c r="F39" s="4">
        <v>67</v>
      </c>
      <c r="G39" s="4"/>
      <c r="H39" s="4">
        <v>56</v>
      </c>
      <c r="I39" s="4"/>
      <c r="J39" s="4"/>
      <c r="K39" s="4">
        <v>81</v>
      </c>
      <c r="L39" s="4"/>
      <c r="M39" s="4"/>
      <c r="N39" s="4"/>
      <c r="O39" s="4">
        <v>75</v>
      </c>
      <c r="P39" s="4"/>
      <c r="Q39" s="4"/>
      <c r="R39" s="27">
        <f t="shared" si="0"/>
        <v>356</v>
      </c>
      <c r="S39" s="28">
        <f t="shared" si="1"/>
        <v>0.71199999999999997</v>
      </c>
      <c r="T39" s="70" t="str">
        <f t="shared" si="2"/>
        <v>Pass</v>
      </c>
      <c r="U39" s="19" t="str">
        <f t="shared" si="3"/>
        <v>3. 71-80%</v>
      </c>
    </row>
    <row r="40" spans="1:21" ht="15.6" x14ac:dyDescent="0.3">
      <c r="A40" s="4">
        <v>36</v>
      </c>
      <c r="B40" s="4">
        <v>23628095</v>
      </c>
      <c r="C40" s="4" t="s">
        <v>110</v>
      </c>
      <c r="D40" s="4">
        <v>85</v>
      </c>
      <c r="E40" s="4">
        <v>63</v>
      </c>
      <c r="F40" s="4">
        <v>81</v>
      </c>
      <c r="G40" s="4"/>
      <c r="H40" s="4">
        <v>71</v>
      </c>
      <c r="I40" s="4"/>
      <c r="J40" s="4"/>
      <c r="K40" s="4">
        <v>91</v>
      </c>
      <c r="L40" s="4"/>
      <c r="M40" s="4"/>
      <c r="N40" s="4"/>
      <c r="O40" s="4"/>
      <c r="P40" s="4"/>
      <c r="Q40" s="4">
        <v>90</v>
      </c>
      <c r="R40" s="27">
        <f t="shared" si="0"/>
        <v>418</v>
      </c>
      <c r="S40" s="28">
        <f t="shared" si="1"/>
        <v>0.83599999999999997</v>
      </c>
      <c r="T40" s="70" t="str">
        <f t="shared" si="2"/>
        <v>Pass</v>
      </c>
      <c r="U40" s="19" t="str">
        <f t="shared" si="3"/>
        <v>4. 81-90%</v>
      </c>
    </row>
    <row r="41" spans="1:21" ht="15.6" x14ac:dyDescent="0.3">
      <c r="A41" s="4">
        <v>37</v>
      </c>
      <c r="B41" s="4">
        <v>23628096</v>
      </c>
      <c r="C41" s="4" t="s">
        <v>111</v>
      </c>
      <c r="D41" s="4">
        <v>96</v>
      </c>
      <c r="E41" s="4">
        <v>65</v>
      </c>
      <c r="F41" s="4">
        <v>58</v>
      </c>
      <c r="G41" s="4"/>
      <c r="H41" s="4">
        <v>72</v>
      </c>
      <c r="I41" s="4"/>
      <c r="J41" s="4"/>
      <c r="K41" s="4"/>
      <c r="L41" s="4"/>
      <c r="M41" s="4">
        <v>69</v>
      </c>
      <c r="N41" s="4"/>
      <c r="O41" s="4">
        <v>92</v>
      </c>
      <c r="P41" s="4"/>
      <c r="Q41" s="4"/>
      <c r="R41" s="27">
        <f t="shared" si="0"/>
        <v>394</v>
      </c>
      <c r="S41" s="28">
        <f t="shared" si="1"/>
        <v>0.78800000000000003</v>
      </c>
      <c r="T41" s="70" t="str">
        <f t="shared" si="2"/>
        <v>Pass</v>
      </c>
      <c r="U41" s="19" t="str">
        <f t="shared" si="3"/>
        <v>3. 71-80%</v>
      </c>
    </row>
    <row r="42" spans="1:21" ht="15.6" x14ac:dyDescent="0.3">
      <c r="A42" s="4">
        <v>38</v>
      </c>
      <c r="B42" s="4">
        <v>23628097</v>
      </c>
      <c r="C42" s="4" t="s">
        <v>115</v>
      </c>
      <c r="D42" s="4">
        <v>93</v>
      </c>
      <c r="E42" s="4">
        <v>74</v>
      </c>
      <c r="F42" s="4">
        <v>75</v>
      </c>
      <c r="G42" s="4"/>
      <c r="H42" s="4">
        <v>78</v>
      </c>
      <c r="I42" s="4"/>
      <c r="J42" s="4"/>
      <c r="K42" s="4">
        <v>93</v>
      </c>
      <c r="L42" s="4"/>
      <c r="M42" s="4"/>
      <c r="N42" s="4"/>
      <c r="O42" s="4"/>
      <c r="P42" s="4"/>
      <c r="Q42" s="4">
        <v>93</v>
      </c>
      <c r="R42" s="27">
        <f t="shared" si="0"/>
        <v>432</v>
      </c>
      <c r="S42" s="28">
        <f t="shared" si="1"/>
        <v>0.86399999999999999</v>
      </c>
      <c r="T42" s="70" t="str">
        <f t="shared" si="2"/>
        <v>Pass</v>
      </c>
      <c r="U42" s="19" t="str">
        <f t="shared" si="3"/>
        <v>4. 81-90%</v>
      </c>
    </row>
    <row r="43" spans="1:21" ht="15.6" x14ac:dyDescent="0.3">
      <c r="A43" s="4">
        <v>39</v>
      </c>
      <c r="B43" s="4">
        <v>23628098</v>
      </c>
      <c r="C43" s="4" t="s">
        <v>119</v>
      </c>
      <c r="D43" s="4">
        <v>90</v>
      </c>
      <c r="E43" s="4">
        <v>60</v>
      </c>
      <c r="F43" s="4">
        <v>53</v>
      </c>
      <c r="G43" s="4"/>
      <c r="H43" s="4">
        <v>68</v>
      </c>
      <c r="I43" s="4"/>
      <c r="J43" s="4"/>
      <c r="K43" s="4"/>
      <c r="L43" s="4"/>
      <c r="M43" s="4"/>
      <c r="N43" s="4"/>
      <c r="O43" s="4">
        <v>84</v>
      </c>
      <c r="P43" s="4">
        <v>100</v>
      </c>
      <c r="Q43" s="4"/>
      <c r="R43" s="27">
        <f t="shared" si="0"/>
        <v>402</v>
      </c>
      <c r="S43" s="28">
        <f t="shared" si="1"/>
        <v>0.80400000000000005</v>
      </c>
      <c r="T43" s="70" t="str">
        <f t="shared" si="2"/>
        <v>Pass</v>
      </c>
      <c r="U43" s="19" t="str">
        <f t="shared" si="3"/>
        <v>4. 81-90%</v>
      </c>
    </row>
    <row r="44" spans="1:21" ht="15.6" x14ac:dyDescent="0.3">
      <c r="A44" s="4">
        <v>40</v>
      </c>
      <c r="B44" s="4">
        <v>23628099</v>
      </c>
      <c r="C44" s="4" t="s">
        <v>116</v>
      </c>
      <c r="D44" s="4">
        <v>96</v>
      </c>
      <c r="E44" s="4">
        <v>81</v>
      </c>
      <c r="F44" s="4">
        <v>91</v>
      </c>
      <c r="G44" s="4"/>
      <c r="H44" s="4">
        <v>89</v>
      </c>
      <c r="I44" s="4">
        <v>72</v>
      </c>
      <c r="J44" s="4"/>
      <c r="K44" s="4">
        <v>94</v>
      </c>
      <c r="L44" s="4"/>
      <c r="M44" s="4"/>
      <c r="N44" s="4"/>
      <c r="O44" s="4"/>
      <c r="P44" s="4"/>
      <c r="Q44" s="4"/>
      <c r="R44" s="27">
        <f t="shared" si="0"/>
        <v>451</v>
      </c>
      <c r="S44" s="28">
        <f t="shared" si="1"/>
        <v>0.90200000000000002</v>
      </c>
      <c r="T44" s="70" t="str">
        <f t="shared" si="2"/>
        <v>Pass</v>
      </c>
      <c r="U44" s="19" t="str">
        <f t="shared" si="3"/>
        <v>5. above 90%</v>
      </c>
    </row>
    <row r="45" spans="1:21" ht="15.6" x14ac:dyDescent="0.3">
      <c r="A45" s="4">
        <v>41</v>
      </c>
      <c r="B45" s="4">
        <v>23628100</v>
      </c>
      <c r="C45" s="4" t="s">
        <v>121</v>
      </c>
      <c r="D45" s="4">
        <v>90</v>
      </c>
      <c r="E45" s="4">
        <v>58</v>
      </c>
      <c r="F45" s="4">
        <v>67</v>
      </c>
      <c r="G45" s="4"/>
      <c r="H45" s="4">
        <v>65</v>
      </c>
      <c r="I45" s="4"/>
      <c r="J45" s="4"/>
      <c r="K45" s="4">
        <v>86</v>
      </c>
      <c r="L45" s="4"/>
      <c r="M45" s="4"/>
      <c r="N45" s="4">
        <v>100</v>
      </c>
      <c r="O45" s="4"/>
      <c r="P45" s="4"/>
      <c r="Q45" s="4"/>
      <c r="R45" s="27">
        <f t="shared" si="0"/>
        <v>408</v>
      </c>
      <c r="S45" s="28">
        <f t="shared" si="1"/>
        <v>0.81599999999999995</v>
      </c>
      <c r="T45" s="70" t="str">
        <f t="shared" si="2"/>
        <v>Pass</v>
      </c>
      <c r="U45" s="19" t="str">
        <f t="shared" si="3"/>
        <v>4. 81-90%</v>
      </c>
    </row>
    <row r="46" spans="1:21" ht="15.6" x14ac:dyDescent="0.3">
      <c r="A46" s="4">
        <v>42</v>
      </c>
      <c r="B46" s="4">
        <v>23628101</v>
      </c>
      <c r="C46" s="4" t="s">
        <v>96</v>
      </c>
      <c r="D46" s="4">
        <v>77</v>
      </c>
      <c r="E46" s="4">
        <v>71</v>
      </c>
      <c r="F46" s="4">
        <v>57</v>
      </c>
      <c r="G46" s="4"/>
      <c r="H46" s="4">
        <v>77</v>
      </c>
      <c r="I46" s="4"/>
      <c r="J46" s="4"/>
      <c r="K46" s="4"/>
      <c r="L46" s="4"/>
      <c r="M46" s="4">
        <v>73</v>
      </c>
      <c r="N46" s="4"/>
      <c r="O46" s="4">
        <v>89</v>
      </c>
      <c r="P46" s="4"/>
      <c r="Q46" s="4"/>
      <c r="R46" s="27">
        <f t="shared" si="0"/>
        <v>387</v>
      </c>
      <c r="S46" s="28">
        <f t="shared" si="1"/>
        <v>0.77400000000000002</v>
      </c>
      <c r="T46" s="70" t="str">
        <f t="shared" si="2"/>
        <v>Pass</v>
      </c>
      <c r="U46" s="19" t="str">
        <f t="shared" si="3"/>
        <v>3. 71-80%</v>
      </c>
    </row>
    <row r="47" spans="1:21" ht="15.6" x14ac:dyDescent="0.3">
      <c r="A47" s="4">
        <v>43</v>
      </c>
      <c r="B47" s="4">
        <v>23628102</v>
      </c>
      <c r="C47" s="4" t="s">
        <v>112</v>
      </c>
      <c r="D47" s="4">
        <v>92</v>
      </c>
      <c r="E47" s="4">
        <v>78</v>
      </c>
      <c r="F47" s="4">
        <v>91</v>
      </c>
      <c r="G47" s="4"/>
      <c r="H47" s="4">
        <v>83</v>
      </c>
      <c r="I47" s="4"/>
      <c r="J47" s="4"/>
      <c r="K47" s="4">
        <v>88</v>
      </c>
      <c r="L47" s="4"/>
      <c r="M47" s="4"/>
      <c r="N47" s="4"/>
      <c r="O47" s="4"/>
      <c r="P47" s="4"/>
      <c r="Q47" s="4">
        <v>77</v>
      </c>
      <c r="R47" s="27">
        <f t="shared" si="0"/>
        <v>432</v>
      </c>
      <c r="S47" s="28">
        <f t="shared" si="1"/>
        <v>0.86399999999999999</v>
      </c>
      <c r="T47" s="70" t="str">
        <f t="shared" si="2"/>
        <v>Pass</v>
      </c>
      <c r="U47" s="19" t="str">
        <f t="shared" si="3"/>
        <v>4. 81-90%</v>
      </c>
    </row>
    <row r="48" spans="1:21" ht="15.6" x14ac:dyDescent="0.3">
      <c r="A48" s="4">
        <v>44</v>
      </c>
      <c r="B48" s="4">
        <v>23628103</v>
      </c>
      <c r="C48" s="4" t="s">
        <v>95</v>
      </c>
      <c r="D48" s="4">
        <v>92</v>
      </c>
      <c r="E48" s="4">
        <v>63</v>
      </c>
      <c r="F48" s="4">
        <v>55</v>
      </c>
      <c r="G48" s="4"/>
      <c r="H48" s="4">
        <v>69</v>
      </c>
      <c r="I48" s="4"/>
      <c r="J48" s="4"/>
      <c r="K48" s="4">
        <v>89</v>
      </c>
      <c r="L48" s="4"/>
      <c r="M48" s="4"/>
      <c r="N48" s="4"/>
      <c r="O48" s="4">
        <v>74</v>
      </c>
      <c r="P48" s="4"/>
      <c r="Q48" s="4"/>
      <c r="R48" s="27">
        <f t="shared" si="0"/>
        <v>387</v>
      </c>
      <c r="S48" s="28">
        <f t="shared" si="1"/>
        <v>0.77400000000000002</v>
      </c>
      <c r="T48" s="70" t="str">
        <f t="shared" si="2"/>
        <v>Pass</v>
      </c>
      <c r="U48" s="19" t="str">
        <f t="shared" si="3"/>
        <v>3. 71-80%</v>
      </c>
    </row>
    <row r="49" spans="1:21" ht="15.6" x14ac:dyDescent="0.3">
      <c r="A49" s="4">
        <v>45</v>
      </c>
      <c r="B49" s="4">
        <v>23628104</v>
      </c>
      <c r="C49" s="4" t="s">
        <v>113</v>
      </c>
      <c r="D49" s="4">
        <v>79</v>
      </c>
      <c r="E49" s="4">
        <v>64</v>
      </c>
      <c r="F49" s="4">
        <v>65</v>
      </c>
      <c r="G49" s="4"/>
      <c r="H49" s="4">
        <v>57</v>
      </c>
      <c r="I49" s="4"/>
      <c r="J49" s="4"/>
      <c r="K49" s="4">
        <v>78</v>
      </c>
      <c r="L49" s="4"/>
      <c r="M49" s="4"/>
      <c r="N49" s="4"/>
      <c r="O49" s="4">
        <v>79</v>
      </c>
      <c r="P49" s="4"/>
      <c r="Q49" s="4"/>
      <c r="R49" s="27">
        <f t="shared" si="0"/>
        <v>365</v>
      </c>
      <c r="S49" s="28">
        <f t="shared" si="1"/>
        <v>0.73</v>
      </c>
      <c r="T49" s="70" t="str">
        <f t="shared" si="2"/>
        <v>Pass</v>
      </c>
      <c r="U49" s="19" t="str">
        <f t="shared" si="3"/>
        <v>3. 71-80%</v>
      </c>
    </row>
    <row r="50" spans="1:21" ht="15.6" x14ac:dyDescent="0.3">
      <c r="A50" s="4">
        <v>46</v>
      </c>
      <c r="B50" s="4">
        <v>23628105</v>
      </c>
      <c r="C50" s="4" t="s">
        <v>98</v>
      </c>
      <c r="D50" s="4">
        <v>62</v>
      </c>
      <c r="E50" s="4">
        <v>38</v>
      </c>
      <c r="F50" s="4">
        <v>51</v>
      </c>
      <c r="G50" s="4"/>
      <c r="H50" s="4">
        <v>42</v>
      </c>
      <c r="I50" s="4"/>
      <c r="J50" s="4"/>
      <c r="K50" s="4"/>
      <c r="L50" s="4"/>
      <c r="M50" s="4"/>
      <c r="N50" s="4"/>
      <c r="O50" s="4">
        <v>55</v>
      </c>
      <c r="P50" s="4">
        <v>88</v>
      </c>
      <c r="Q50" s="4"/>
      <c r="R50" s="27">
        <f t="shared" si="0"/>
        <v>298</v>
      </c>
      <c r="S50" s="28">
        <f t="shared" si="1"/>
        <v>0.59599999999999997</v>
      </c>
      <c r="T50" s="70" t="str">
        <f t="shared" si="2"/>
        <v>Pass</v>
      </c>
      <c r="U50" s="19" t="str">
        <f t="shared" si="3"/>
        <v>1. &lt;=60%</v>
      </c>
    </row>
    <row r="51" spans="1:21" ht="15.6" x14ac:dyDescent="0.3">
      <c r="A51" s="4">
        <v>47</v>
      </c>
      <c r="B51" s="4">
        <v>23628106</v>
      </c>
      <c r="C51" s="4" t="s">
        <v>72</v>
      </c>
      <c r="D51" s="4">
        <v>87</v>
      </c>
      <c r="E51" s="4">
        <v>66</v>
      </c>
      <c r="F51" s="4">
        <v>60</v>
      </c>
      <c r="G51" s="4"/>
      <c r="H51" s="4">
        <v>72</v>
      </c>
      <c r="I51" s="4">
        <v>55</v>
      </c>
      <c r="J51" s="4"/>
      <c r="K51" s="4"/>
      <c r="L51" s="4"/>
      <c r="M51" s="4"/>
      <c r="N51" s="4"/>
      <c r="O51" s="4"/>
      <c r="P51" s="4">
        <v>98</v>
      </c>
      <c r="Q51" s="4"/>
      <c r="R51" s="27">
        <f t="shared" si="0"/>
        <v>383</v>
      </c>
      <c r="S51" s="28">
        <f t="shared" si="1"/>
        <v>0.76600000000000001</v>
      </c>
      <c r="T51" s="70" t="str">
        <f t="shared" si="2"/>
        <v>Pass</v>
      </c>
      <c r="U51" s="19" t="str">
        <f t="shared" si="3"/>
        <v>3. 71-80%</v>
      </c>
    </row>
    <row r="52" spans="1:21" ht="15.6" x14ac:dyDescent="0.3">
      <c r="A52" s="4">
        <v>48</v>
      </c>
      <c r="B52" s="4">
        <v>23628107</v>
      </c>
      <c r="C52" s="4" t="s">
        <v>89</v>
      </c>
      <c r="D52" s="4">
        <v>97</v>
      </c>
      <c r="E52" s="4">
        <v>70</v>
      </c>
      <c r="F52" s="4">
        <v>55</v>
      </c>
      <c r="G52" s="4"/>
      <c r="H52" s="4">
        <v>85</v>
      </c>
      <c r="I52" s="4"/>
      <c r="J52" s="4"/>
      <c r="K52" s="4"/>
      <c r="L52" s="4"/>
      <c r="M52" s="4">
        <v>87</v>
      </c>
      <c r="N52" s="4">
        <v>99</v>
      </c>
      <c r="O52" s="4"/>
      <c r="P52" s="4"/>
      <c r="Q52" s="4"/>
      <c r="R52" s="27">
        <f t="shared" si="0"/>
        <v>438</v>
      </c>
      <c r="S52" s="28">
        <f t="shared" si="1"/>
        <v>0.876</v>
      </c>
      <c r="T52" s="70" t="str">
        <f t="shared" si="2"/>
        <v>Pass</v>
      </c>
      <c r="U52" s="19" t="str">
        <f t="shared" si="3"/>
        <v>4. 81-90%</v>
      </c>
    </row>
    <row r="53" spans="1:21" ht="15.6" x14ac:dyDescent="0.3">
      <c r="A53" s="4">
        <v>49</v>
      </c>
      <c r="B53" s="4">
        <v>23628108</v>
      </c>
      <c r="C53" s="4" t="s">
        <v>97</v>
      </c>
      <c r="D53" s="4">
        <v>99</v>
      </c>
      <c r="E53" s="4">
        <v>62</v>
      </c>
      <c r="F53" s="4">
        <v>58</v>
      </c>
      <c r="G53" s="4"/>
      <c r="H53" s="4">
        <v>71</v>
      </c>
      <c r="I53" s="4">
        <v>62</v>
      </c>
      <c r="J53" s="4"/>
      <c r="K53" s="4"/>
      <c r="L53" s="4"/>
      <c r="M53" s="4"/>
      <c r="N53" s="4"/>
      <c r="O53" s="4"/>
      <c r="P53" s="4">
        <v>99</v>
      </c>
      <c r="Q53" s="4"/>
      <c r="R53" s="27">
        <f t="shared" si="0"/>
        <v>393</v>
      </c>
      <c r="S53" s="28">
        <f t="shared" si="1"/>
        <v>0.78600000000000003</v>
      </c>
      <c r="T53" s="70" t="str">
        <f t="shared" si="2"/>
        <v>Pass</v>
      </c>
      <c r="U53" s="19" t="str">
        <f t="shared" si="3"/>
        <v>3. 71-80%</v>
      </c>
    </row>
    <row r="54" spans="1:21" ht="15.6" x14ac:dyDescent="0.3">
      <c r="A54" s="4">
        <v>50</v>
      </c>
      <c r="B54" s="4">
        <v>23628109</v>
      </c>
      <c r="C54" s="4" t="s">
        <v>120</v>
      </c>
      <c r="D54" s="4">
        <v>90</v>
      </c>
      <c r="E54" s="4">
        <v>85</v>
      </c>
      <c r="F54" s="4">
        <v>84</v>
      </c>
      <c r="G54" s="4"/>
      <c r="H54" s="4">
        <v>83</v>
      </c>
      <c r="I54" s="4"/>
      <c r="J54" s="4"/>
      <c r="K54" s="4"/>
      <c r="L54" s="4"/>
      <c r="M54" s="4"/>
      <c r="N54" s="4"/>
      <c r="O54" s="4">
        <v>97</v>
      </c>
      <c r="P54" s="4">
        <v>99</v>
      </c>
      <c r="Q54" s="4"/>
      <c r="R54" s="27">
        <f t="shared" si="0"/>
        <v>455</v>
      </c>
      <c r="S54" s="28">
        <f t="shared" si="1"/>
        <v>0.91</v>
      </c>
      <c r="T54" s="70" t="str">
        <f t="shared" si="2"/>
        <v>Pass</v>
      </c>
      <c r="U54" s="19" t="str">
        <f t="shared" si="3"/>
        <v>5. above 90%</v>
      </c>
    </row>
    <row r="55" spans="1:21" ht="15.6" x14ac:dyDescent="0.3">
      <c r="A55" s="4">
        <v>51</v>
      </c>
      <c r="B55" s="4">
        <v>23628110</v>
      </c>
      <c r="C55" s="4" t="s">
        <v>117</v>
      </c>
      <c r="D55" s="4">
        <v>64</v>
      </c>
      <c r="E55" s="4">
        <v>38</v>
      </c>
      <c r="F55" s="4">
        <v>51</v>
      </c>
      <c r="G55" s="4"/>
      <c r="H55" s="4">
        <v>51</v>
      </c>
      <c r="I55" s="4"/>
      <c r="J55" s="4"/>
      <c r="K55" s="4">
        <v>76</v>
      </c>
      <c r="L55" s="4"/>
      <c r="M55" s="4"/>
      <c r="N55" s="4"/>
      <c r="O55" s="4">
        <v>51</v>
      </c>
      <c r="P55" s="4"/>
      <c r="Q55" s="4"/>
      <c r="R55" s="27">
        <f t="shared" si="0"/>
        <v>293</v>
      </c>
      <c r="S55" s="28">
        <f t="shared" si="1"/>
        <v>0.58599999999999997</v>
      </c>
      <c r="T55" s="70" t="str">
        <f t="shared" si="2"/>
        <v>Pass</v>
      </c>
      <c r="U55" s="19" t="str">
        <f t="shared" si="3"/>
        <v>1. &lt;=60%</v>
      </c>
    </row>
    <row r="56" spans="1:21" ht="15.6" x14ac:dyDescent="0.3">
      <c r="A56" s="4">
        <v>52</v>
      </c>
      <c r="B56" s="4">
        <v>23628111</v>
      </c>
      <c r="C56" s="4" t="s">
        <v>88</v>
      </c>
      <c r="D56" s="4">
        <v>71</v>
      </c>
      <c r="E56" s="4">
        <v>62</v>
      </c>
      <c r="F56" s="4">
        <v>52</v>
      </c>
      <c r="G56" s="4"/>
      <c r="H56" s="4"/>
      <c r="I56" s="4"/>
      <c r="J56" s="4"/>
      <c r="K56" s="4">
        <v>78</v>
      </c>
      <c r="L56" s="4"/>
      <c r="M56" s="4"/>
      <c r="N56" s="4"/>
      <c r="O56" s="4">
        <v>72</v>
      </c>
      <c r="P56" s="4"/>
      <c r="Q56" s="4"/>
      <c r="R56" s="27">
        <f t="shared" si="0"/>
        <v>335</v>
      </c>
      <c r="S56" s="28">
        <f t="shared" si="1"/>
        <v>0.67</v>
      </c>
      <c r="T56" s="70" t="str">
        <f t="shared" si="2"/>
        <v>Pass</v>
      </c>
      <c r="U56" s="19" t="str">
        <f t="shared" si="3"/>
        <v>2. 61-70%</v>
      </c>
    </row>
    <row r="57" spans="1:21" ht="15.6" x14ac:dyDescent="0.3">
      <c r="A57" s="4">
        <v>53</v>
      </c>
      <c r="B57" s="4">
        <v>23628112</v>
      </c>
      <c r="C57" s="4" t="s">
        <v>108</v>
      </c>
      <c r="D57" s="4">
        <v>98</v>
      </c>
      <c r="E57" s="4">
        <v>81</v>
      </c>
      <c r="F57" s="4">
        <v>86</v>
      </c>
      <c r="G57" s="4"/>
      <c r="H57" s="4">
        <v>95</v>
      </c>
      <c r="I57" s="4"/>
      <c r="J57" s="4"/>
      <c r="K57" s="4"/>
      <c r="L57" s="4"/>
      <c r="M57" s="4">
        <v>98</v>
      </c>
      <c r="N57" s="4">
        <v>99</v>
      </c>
      <c r="O57" s="4"/>
      <c r="P57" s="4"/>
      <c r="Q57" s="4"/>
      <c r="R57" s="27">
        <f t="shared" si="0"/>
        <v>476</v>
      </c>
      <c r="S57" s="28">
        <f t="shared" si="1"/>
        <v>0.95199999999999996</v>
      </c>
      <c r="T57" s="70" t="str">
        <f t="shared" si="2"/>
        <v>Pass</v>
      </c>
      <c r="U57" s="19" t="str">
        <f t="shared" si="3"/>
        <v>5. above 90%</v>
      </c>
    </row>
    <row r="58" spans="1:21" ht="15.6" x14ac:dyDescent="0.3">
      <c r="A58" s="4">
        <v>54</v>
      </c>
      <c r="B58" s="4">
        <v>23628113</v>
      </c>
      <c r="C58" s="4" t="s">
        <v>128</v>
      </c>
      <c r="D58" s="4">
        <v>92</v>
      </c>
      <c r="E58" s="4">
        <v>63</v>
      </c>
      <c r="F58" s="4">
        <v>65</v>
      </c>
      <c r="G58" s="4"/>
      <c r="H58" s="4">
        <v>70</v>
      </c>
      <c r="I58" s="4"/>
      <c r="J58" s="4"/>
      <c r="K58" s="4"/>
      <c r="L58" s="4"/>
      <c r="M58" s="4">
        <v>82</v>
      </c>
      <c r="N58" s="4">
        <v>94</v>
      </c>
      <c r="O58" s="4"/>
      <c r="P58" s="4"/>
      <c r="Q58" s="4"/>
      <c r="R58" s="27">
        <f t="shared" si="0"/>
        <v>403</v>
      </c>
      <c r="S58" s="28">
        <f t="shared" si="1"/>
        <v>0.80600000000000005</v>
      </c>
      <c r="T58" s="70" t="str">
        <f t="shared" si="2"/>
        <v>Pass</v>
      </c>
      <c r="U58" s="19" t="str">
        <f t="shared" si="3"/>
        <v>4. 81-90%</v>
      </c>
    </row>
    <row r="59" spans="1:21" ht="15.6" x14ac:dyDescent="0.3">
      <c r="A59" s="4">
        <v>55</v>
      </c>
      <c r="B59" s="4">
        <v>23628114</v>
      </c>
      <c r="C59" s="4" t="s">
        <v>123</v>
      </c>
      <c r="D59" s="4">
        <v>90</v>
      </c>
      <c r="E59" s="4">
        <v>59</v>
      </c>
      <c r="F59" s="4">
        <v>73</v>
      </c>
      <c r="G59" s="4"/>
      <c r="H59" s="4">
        <v>77</v>
      </c>
      <c r="I59" s="4">
        <v>55</v>
      </c>
      <c r="J59" s="4"/>
      <c r="K59" s="4"/>
      <c r="L59" s="4"/>
      <c r="M59" s="4"/>
      <c r="N59" s="4"/>
      <c r="O59" s="4"/>
      <c r="P59" s="4">
        <v>97</v>
      </c>
      <c r="Q59" s="4"/>
      <c r="R59" s="27">
        <f t="shared" si="0"/>
        <v>396</v>
      </c>
      <c r="S59" s="28">
        <f t="shared" si="1"/>
        <v>0.79200000000000004</v>
      </c>
      <c r="T59" s="70" t="str">
        <f t="shared" si="2"/>
        <v>Pass</v>
      </c>
      <c r="U59" s="19" t="str">
        <f t="shared" si="3"/>
        <v>3. 71-80%</v>
      </c>
    </row>
    <row r="60" spans="1:21" ht="15.6" x14ac:dyDescent="0.3">
      <c r="A60" s="4">
        <v>56</v>
      </c>
      <c r="B60" s="4">
        <v>23628115</v>
      </c>
      <c r="C60" s="4" t="s">
        <v>125</v>
      </c>
      <c r="D60" s="4">
        <v>70</v>
      </c>
      <c r="E60" s="4">
        <v>62</v>
      </c>
      <c r="F60" s="4">
        <v>69</v>
      </c>
      <c r="G60" s="4"/>
      <c r="H60" s="4">
        <v>84</v>
      </c>
      <c r="I60" s="4"/>
      <c r="J60" s="4"/>
      <c r="K60" s="4">
        <v>83</v>
      </c>
      <c r="L60" s="4"/>
      <c r="M60" s="4"/>
      <c r="N60" s="4"/>
      <c r="O60" s="4">
        <v>68</v>
      </c>
      <c r="P60" s="4"/>
      <c r="Q60" s="4"/>
      <c r="R60" s="27">
        <f t="shared" si="0"/>
        <v>374</v>
      </c>
      <c r="S60" s="28">
        <f t="shared" si="1"/>
        <v>0.748</v>
      </c>
      <c r="T60" s="70" t="str">
        <f t="shared" si="2"/>
        <v>Pass</v>
      </c>
      <c r="U60" s="19" t="str">
        <f t="shared" si="3"/>
        <v>3. 71-80%</v>
      </c>
    </row>
    <row r="61" spans="1:21" ht="15.6" x14ac:dyDescent="0.3">
      <c r="A61" s="4">
        <v>57</v>
      </c>
      <c r="B61" s="4">
        <v>23628116</v>
      </c>
      <c r="C61" s="4" t="s">
        <v>127</v>
      </c>
      <c r="D61" s="4">
        <v>84</v>
      </c>
      <c r="E61" s="4">
        <v>77</v>
      </c>
      <c r="F61" s="4">
        <v>86</v>
      </c>
      <c r="G61" s="4"/>
      <c r="H61" s="4">
        <v>88</v>
      </c>
      <c r="I61" s="4"/>
      <c r="J61" s="4"/>
      <c r="K61" s="4">
        <v>87</v>
      </c>
      <c r="L61" s="4"/>
      <c r="M61" s="4"/>
      <c r="N61" s="4"/>
      <c r="O61" s="4">
        <v>87</v>
      </c>
      <c r="P61" s="4"/>
      <c r="Q61" s="4"/>
      <c r="R61" s="27">
        <f t="shared" si="0"/>
        <v>432</v>
      </c>
      <c r="S61" s="28">
        <f t="shared" si="1"/>
        <v>0.86399999999999999</v>
      </c>
      <c r="T61" s="70" t="str">
        <f t="shared" si="2"/>
        <v>Pass</v>
      </c>
      <c r="U61" s="19" t="str">
        <f t="shared" si="3"/>
        <v>4. 81-90%</v>
      </c>
    </row>
    <row r="62" spans="1:21" ht="15.6" x14ac:dyDescent="0.3">
      <c r="A62" s="4">
        <v>58</v>
      </c>
      <c r="B62" s="4">
        <v>23628117</v>
      </c>
      <c r="C62" s="4" t="s">
        <v>91</v>
      </c>
      <c r="D62" s="4">
        <v>87</v>
      </c>
      <c r="E62" s="4">
        <v>63</v>
      </c>
      <c r="F62" s="4">
        <v>68</v>
      </c>
      <c r="G62" s="4"/>
      <c r="H62" s="4">
        <v>89</v>
      </c>
      <c r="I62" s="4"/>
      <c r="J62" s="4"/>
      <c r="K62" s="4">
        <v>97</v>
      </c>
      <c r="L62" s="4"/>
      <c r="M62" s="4"/>
      <c r="N62" s="4">
        <v>99</v>
      </c>
      <c r="O62" s="4"/>
      <c r="P62" s="4"/>
      <c r="Q62" s="4"/>
      <c r="R62" s="27">
        <f t="shared" si="0"/>
        <v>440</v>
      </c>
      <c r="S62" s="28">
        <f t="shared" si="1"/>
        <v>0.88</v>
      </c>
      <c r="T62" s="70" t="str">
        <f t="shared" si="2"/>
        <v>Pass</v>
      </c>
      <c r="U62" s="19" t="str">
        <f t="shared" si="3"/>
        <v>4. 81-90%</v>
      </c>
    </row>
    <row r="63" spans="1:21" ht="15.6" x14ac:dyDescent="0.3">
      <c r="A63" s="4">
        <v>59</v>
      </c>
      <c r="B63" s="4">
        <v>23628118</v>
      </c>
      <c r="C63" s="4" t="s">
        <v>71</v>
      </c>
      <c r="D63" s="4">
        <v>81</v>
      </c>
      <c r="E63" s="4">
        <v>60</v>
      </c>
      <c r="F63" s="4">
        <v>54</v>
      </c>
      <c r="G63" s="4"/>
      <c r="H63" s="4">
        <v>54</v>
      </c>
      <c r="I63" s="4"/>
      <c r="J63" s="4"/>
      <c r="K63" s="4"/>
      <c r="L63" s="4"/>
      <c r="M63" s="4">
        <v>80</v>
      </c>
      <c r="N63" s="4">
        <v>93</v>
      </c>
      <c r="O63" s="4"/>
      <c r="P63" s="4"/>
      <c r="Q63" s="4"/>
      <c r="R63" s="27">
        <f t="shared" si="0"/>
        <v>368</v>
      </c>
      <c r="S63" s="28">
        <f t="shared" si="1"/>
        <v>0.73599999999999999</v>
      </c>
      <c r="T63" s="70" t="str">
        <f t="shared" si="2"/>
        <v>Pass</v>
      </c>
      <c r="U63" s="19" t="str">
        <f t="shared" si="3"/>
        <v>3. 71-80%</v>
      </c>
    </row>
    <row r="64" spans="1:21" ht="15.6" x14ac:dyDescent="0.3">
      <c r="A64" s="4">
        <v>60</v>
      </c>
      <c r="B64" s="4">
        <v>23628119</v>
      </c>
      <c r="C64" s="4" t="s">
        <v>124</v>
      </c>
      <c r="D64" s="4">
        <v>82</v>
      </c>
      <c r="E64" s="4">
        <v>60</v>
      </c>
      <c r="F64" s="4">
        <v>60</v>
      </c>
      <c r="G64" s="4"/>
      <c r="H64" s="4">
        <v>61</v>
      </c>
      <c r="I64" s="4"/>
      <c r="J64" s="4"/>
      <c r="K64" s="4"/>
      <c r="L64" s="4"/>
      <c r="M64" s="4"/>
      <c r="N64" s="4"/>
      <c r="O64" s="4">
        <v>69</v>
      </c>
      <c r="P64" s="4">
        <v>98</v>
      </c>
      <c r="Q64" s="4"/>
      <c r="R64" s="27">
        <f t="shared" si="0"/>
        <v>370</v>
      </c>
      <c r="S64" s="28">
        <f t="shared" si="1"/>
        <v>0.74</v>
      </c>
      <c r="T64" s="70" t="str">
        <f t="shared" si="2"/>
        <v>Pass</v>
      </c>
      <c r="U64" s="19" t="str">
        <f t="shared" si="3"/>
        <v>3. 71-80%</v>
      </c>
    </row>
    <row r="65" spans="1:21" ht="15.6" x14ac:dyDescent="0.3">
      <c r="A65" s="4">
        <v>61</v>
      </c>
      <c r="B65" s="4">
        <v>23628120</v>
      </c>
      <c r="C65" s="4" t="s">
        <v>126</v>
      </c>
      <c r="D65" s="4">
        <v>83</v>
      </c>
      <c r="E65" s="4">
        <v>66</v>
      </c>
      <c r="F65" s="4">
        <v>76</v>
      </c>
      <c r="G65" s="4"/>
      <c r="H65" s="4">
        <v>80</v>
      </c>
      <c r="I65" s="4"/>
      <c r="J65" s="4"/>
      <c r="K65" s="4"/>
      <c r="L65" s="4"/>
      <c r="M65" s="4">
        <v>88</v>
      </c>
      <c r="N65" s="4"/>
      <c r="O65" s="4">
        <v>88</v>
      </c>
      <c r="P65" s="4"/>
      <c r="Q65" s="4"/>
      <c r="R65" s="27">
        <f t="shared" si="0"/>
        <v>415</v>
      </c>
      <c r="S65" s="28">
        <f t="shared" si="1"/>
        <v>0.83</v>
      </c>
      <c r="T65" s="70" t="str">
        <f t="shared" si="2"/>
        <v>Pass</v>
      </c>
      <c r="U65" s="19" t="str">
        <f t="shared" si="3"/>
        <v>4. 81-90%</v>
      </c>
    </row>
    <row r="66" spans="1:21" ht="15.6" x14ac:dyDescent="0.3">
      <c r="A66" s="4">
        <v>62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27" t="str">
        <f t="shared" si="0"/>
        <v/>
      </c>
      <c r="S66" s="28" t="str">
        <f t="shared" si="1"/>
        <v/>
      </c>
      <c r="T66" s="70" t="str">
        <f t="shared" si="2"/>
        <v/>
      </c>
      <c r="U66" s="19" t="str">
        <f t="shared" si="3"/>
        <v/>
      </c>
    </row>
    <row r="67" spans="1:21" ht="15.6" x14ac:dyDescent="0.3">
      <c r="A67" s="4">
        <v>63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27" t="str">
        <f t="shared" si="0"/>
        <v/>
      </c>
      <c r="S67" s="28" t="str">
        <f t="shared" si="1"/>
        <v/>
      </c>
      <c r="T67" s="70" t="str">
        <f t="shared" si="2"/>
        <v/>
      </c>
      <c r="U67" s="19" t="str">
        <f t="shared" si="3"/>
        <v/>
      </c>
    </row>
    <row r="68" spans="1:21" ht="15.6" x14ac:dyDescent="0.3">
      <c r="A68" s="4">
        <v>64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27" t="str">
        <f t="shared" si="0"/>
        <v/>
      </c>
      <c r="S68" s="28" t="str">
        <f t="shared" si="1"/>
        <v/>
      </c>
      <c r="T68" s="70" t="str">
        <f t="shared" si="2"/>
        <v/>
      </c>
      <c r="U68" s="19" t="str">
        <f t="shared" si="3"/>
        <v/>
      </c>
    </row>
    <row r="69" spans="1:21" ht="15.6" x14ac:dyDescent="0.3">
      <c r="A69" s="4">
        <v>65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27" t="str">
        <f t="shared" si="0"/>
        <v/>
      </c>
      <c r="S69" s="28" t="str">
        <f t="shared" si="1"/>
        <v/>
      </c>
      <c r="T69" s="70" t="str">
        <f t="shared" si="2"/>
        <v/>
      </c>
      <c r="U69" s="19" t="str">
        <f t="shared" si="3"/>
        <v/>
      </c>
    </row>
    <row r="70" spans="1:21" ht="15.6" x14ac:dyDescent="0.3">
      <c r="A70" s="4">
        <v>66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27" t="str">
        <f t="shared" ref="R70:R133" si="4">IF(COUNTA(D70:Q70)=0, "",
   IF(AND(D70="",COUNTA(E70:Q70)&lt;=4),SUM(D70:Q70),
     IF(AND(D70&lt;&gt;"",COUNTA(E70:Q70)&lt;=4),SUM(D70:Q70),
     IF(D70="", LARGE(E70:Q70,1)+LARGE(E70:Q70,2)+LARGE(E70:Q70,3)+LARGE(E70:Q70,4),
            D70 + LARGE(E70:Q70,1)+LARGE(E70:Q70,2)+LARGE(E70:Q70,3)+LARGE(E70:Q70,4)))))</f>
        <v/>
      </c>
      <c r="S70" s="28" t="str">
        <f t="shared" ref="S70:S133" si="5">IF(R70="","",R70/500)</f>
        <v/>
      </c>
      <c r="T70" s="70" t="str">
        <f t="shared" ref="T70:T133" si="6">IF(R70="","",
IF(OR(COUNT(D70:Q70)&lt;4,AND(COUNT(D70:Q70)&gt;=4,D70&lt;33,COUNTIF(E70:Q70,"&gt;=33")&lt;=3),AND(COUNT(D70:Q70)&gt;=4,D70&gt;=33,COUNTIF(E70:Q70,"&gt;=33")&lt;=2),S70&lt;33%),"Fail",
IF(OR(AND(COUNT(D70:Q70)&gt;=4,D70&lt;33,COUNTIF(E70:Q70,"&gt;=33")&gt;=4),AND(COUNT(D70:Q70)&gt;=4,D70&gt;=33,COUNTIF(E70:Q70,"&gt;=33")=3)),"Compartment","Pass")))</f>
        <v/>
      </c>
      <c r="U70" s="19" t="str">
        <f t="shared" ref="U70:U133" si="7">IF(S70="","",IF(S70&lt;=60%,"1. &lt;=60%",IF(S70&lt;=70%,"2. 61-70%",IF(S70&lt;=80%,"3. 71-80%",IF(S70&lt;=90%,"4. 81-90%",IF(S70&gt;90%,"5. above 90%"))))))</f>
        <v/>
      </c>
    </row>
    <row r="71" spans="1:21" ht="15.6" x14ac:dyDescent="0.3">
      <c r="A71" s="4">
        <v>67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27" t="str">
        <f t="shared" si="4"/>
        <v/>
      </c>
      <c r="S71" s="28" t="str">
        <f t="shared" si="5"/>
        <v/>
      </c>
      <c r="T71" s="70" t="str">
        <f t="shared" si="6"/>
        <v/>
      </c>
      <c r="U71" s="19" t="str">
        <f t="shared" si="7"/>
        <v/>
      </c>
    </row>
    <row r="72" spans="1:21" ht="15.6" x14ac:dyDescent="0.3">
      <c r="A72" s="4">
        <v>68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27" t="str">
        <f t="shared" si="4"/>
        <v/>
      </c>
      <c r="S72" s="28" t="str">
        <f t="shared" si="5"/>
        <v/>
      </c>
      <c r="T72" s="70" t="str">
        <f t="shared" si="6"/>
        <v/>
      </c>
      <c r="U72" s="19" t="str">
        <f t="shared" si="7"/>
        <v/>
      </c>
    </row>
    <row r="73" spans="1:21" ht="15.6" x14ac:dyDescent="0.3">
      <c r="A73" s="4">
        <v>69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27" t="str">
        <f t="shared" si="4"/>
        <v/>
      </c>
      <c r="S73" s="28" t="str">
        <f t="shared" si="5"/>
        <v/>
      </c>
      <c r="T73" s="70" t="str">
        <f t="shared" si="6"/>
        <v/>
      </c>
      <c r="U73" s="19" t="str">
        <f t="shared" si="7"/>
        <v/>
      </c>
    </row>
    <row r="74" spans="1:21" ht="15.6" x14ac:dyDescent="0.3">
      <c r="A74" s="4">
        <v>70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27" t="str">
        <f t="shared" si="4"/>
        <v/>
      </c>
      <c r="S74" s="28" t="str">
        <f t="shared" si="5"/>
        <v/>
      </c>
      <c r="T74" s="70" t="str">
        <f t="shared" si="6"/>
        <v/>
      </c>
      <c r="U74" s="19" t="str">
        <f t="shared" si="7"/>
        <v/>
      </c>
    </row>
    <row r="75" spans="1:21" ht="15.6" x14ac:dyDescent="0.3">
      <c r="A75" s="4">
        <v>71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27" t="str">
        <f t="shared" si="4"/>
        <v/>
      </c>
      <c r="S75" s="28" t="str">
        <f t="shared" si="5"/>
        <v/>
      </c>
      <c r="T75" s="70" t="str">
        <f t="shared" si="6"/>
        <v/>
      </c>
      <c r="U75" s="19" t="str">
        <f t="shared" si="7"/>
        <v/>
      </c>
    </row>
    <row r="76" spans="1:21" ht="15.6" x14ac:dyDescent="0.3">
      <c r="A76" s="4">
        <v>72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27" t="str">
        <f t="shared" si="4"/>
        <v/>
      </c>
      <c r="S76" s="28" t="str">
        <f t="shared" si="5"/>
        <v/>
      </c>
      <c r="T76" s="70" t="str">
        <f t="shared" si="6"/>
        <v/>
      </c>
      <c r="U76" s="19" t="str">
        <f t="shared" si="7"/>
        <v/>
      </c>
    </row>
    <row r="77" spans="1:21" ht="15.6" x14ac:dyDescent="0.3">
      <c r="A77" s="4">
        <v>73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27" t="str">
        <f t="shared" si="4"/>
        <v/>
      </c>
      <c r="S77" s="28" t="str">
        <f t="shared" si="5"/>
        <v/>
      </c>
      <c r="T77" s="70" t="str">
        <f t="shared" si="6"/>
        <v/>
      </c>
      <c r="U77" s="19" t="str">
        <f t="shared" si="7"/>
        <v/>
      </c>
    </row>
    <row r="78" spans="1:21" ht="15.6" x14ac:dyDescent="0.3">
      <c r="A78" s="4">
        <v>74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27" t="str">
        <f t="shared" si="4"/>
        <v/>
      </c>
      <c r="S78" s="28" t="str">
        <f t="shared" si="5"/>
        <v/>
      </c>
      <c r="T78" s="70" t="str">
        <f t="shared" si="6"/>
        <v/>
      </c>
      <c r="U78" s="19" t="str">
        <f t="shared" si="7"/>
        <v/>
      </c>
    </row>
    <row r="79" spans="1:21" ht="15.6" x14ac:dyDescent="0.3">
      <c r="A79" s="4">
        <v>75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27" t="str">
        <f t="shared" si="4"/>
        <v/>
      </c>
      <c r="S79" s="28" t="str">
        <f t="shared" si="5"/>
        <v/>
      </c>
      <c r="T79" s="70" t="str">
        <f t="shared" si="6"/>
        <v/>
      </c>
      <c r="U79" s="19" t="str">
        <f t="shared" si="7"/>
        <v/>
      </c>
    </row>
    <row r="80" spans="1:21" ht="15.6" x14ac:dyDescent="0.3">
      <c r="A80" s="4">
        <v>76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27" t="str">
        <f t="shared" si="4"/>
        <v/>
      </c>
      <c r="S80" s="28" t="str">
        <f t="shared" si="5"/>
        <v/>
      </c>
      <c r="T80" s="70" t="str">
        <f t="shared" si="6"/>
        <v/>
      </c>
      <c r="U80" s="19" t="str">
        <f t="shared" si="7"/>
        <v/>
      </c>
    </row>
    <row r="81" spans="1:21" ht="15.6" x14ac:dyDescent="0.3">
      <c r="A81" s="4">
        <v>77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27" t="str">
        <f t="shared" si="4"/>
        <v/>
      </c>
      <c r="S81" s="28" t="str">
        <f t="shared" si="5"/>
        <v/>
      </c>
      <c r="T81" s="70" t="str">
        <f t="shared" si="6"/>
        <v/>
      </c>
      <c r="U81" s="19" t="str">
        <f t="shared" si="7"/>
        <v/>
      </c>
    </row>
    <row r="82" spans="1:21" ht="15.6" x14ac:dyDescent="0.3">
      <c r="A82" s="4">
        <v>78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27" t="str">
        <f t="shared" si="4"/>
        <v/>
      </c>
      <c r="S82" s="28" t="str">
        <f t="shared" si="5"/>
        <v/>
      </c>
      <c r="T82" s="70" t="str">
        <f t="shared" si="6"/>
        <v/>
      </c>
      <c r="U82" s="19" t="str">
        <f t="shared" si="7"/>
        <v/>
      </c>
    </row>
    <row r="83" spans="1:21" ht="15.6" x14ac:dyDescent="0.3">
      <c r="A83" s="4">
        <v>79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27" t="str">
        <f t="shared" si="4"/>
        <v/>
      </c>
      <c r="S83" s="28" t="str">
        <f t="shared" si="5"/>
        <v/>
      </c>
      <c r="T83" s="70" t="str">
        <f t="shared" si="6"/>
        <v/>
      </c>
      <c r="U83" s="19" t="str">
        <f t="shared" si="7"/>
        <v/>
      </c>
    </row>
    <row r="84" spans="1:21" ht="15.6" x14ac:dyDescent="0.3">
      <c r="A84" s="4">
        <v>80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27" t="str">
        <f t="shared" si="4"/>
        <v/>
      </c>
      <c r="S84" s="28" t="str">
        <f t="shared" si="5"/>
        <v/>
      </c>
      <c r="T84" s="70" t="str">
        <f t="shared" si="6"/>
        <v/>
      </c>
      <c r="U84" s="19" t="str">
        <f t="shared" si="7"/>
        <v/>
      </c>
    </row>
    <row r="85" spans="1:21" ht="15.6" x14ac:dyDescent="0.3">
      <c r="A85" s="4">
        <v>81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27" t="str">
        <f t="shared" si="4"/>
        <v/>
      </c>
      <c r="S85" s="28" t="str">
        <f t="shared" si="5"/>
        <v/>
      </c>
      <c r="T85" s="70" t="str">
        <f t="shared" si="6"/>
        <v/>
      </c>
      <c r="U85" s="19" t="str">
        <f t="shared" si="7"/>
        <v/>
      </c>
    </row>
    <row r="86" spans="1:21" ht="15.6" x14ac:dyDescent="0.3">
      <c r="A86" s="4">
        <v>82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27" t="str">
        <f t="shared" si="4"/>
        <v/>
      </c>
      <c r="S86" s="28" t="str">
        <f t="shared" si="5"/>
        <v/>
      </c>
      <c r="T86" s="70" t="str">
        <f t="shared" si="6"/>
        <v/>
      </c>
      <c r="U86" s="19" t="str">
        <f t="shared" si="7"/>
        <v/>
      </c>
    </row>
    <row r="87" spans="1:21" ht="15.6" x14ac:dyDescent="0.3">
      <c r="A87" s="4">
        <v>83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27" t="str">
        <f t="shared" si="4"/>
        <v/>
      </c>
      <c r="S87" s="28" t="str">
        <f t="shared" si="5"/>
        <v/>
      </c>
      <c r="T87" s="70" t="str">
        <f t="shared" si="6"/>
        <v/>
      </c>
      <c r="U87" s="19" t="str">
        <f t="shared" si="7"/>
        <v/>
      </c>
    </row>
    <row r="88" spans="1:21" ht="15.6" x14ac:dyDescent="0.3">
      <c r="A88" s="4">
        <v>84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27" t="str">
        <f t="shared" si="4"/>
        <v/>
      </c>
      <c r="S88" s="28" t="str">
        <f t="shared" si="5"/>
        <v/>
      </c>
      <c r="T88" s="70" t="str">
        <f t="shared" si="6"/>
        <v/>
      </c>
      <c r="U88" s="19" t="str">
        <f t="shared" si="7"/>
        <v/>
      </c>
    </row>
    <row r="89" spans="1:21" ht="15.6" x14ac:dyDescent="0.3">
      <c r="A89" s="4">
        <v>85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27" t="str">
        <f t="shared" si="4"/>
        <v/>
      </c>
      <c r="S89" s="28" t="str">
        <f t="shared" si="5"/>
        <v/>
      </c>
      <c r="T89" s="70" t="str">
        <f t="shared" si="6"/>
        <v/>
      </c>
      <c r="U89" s="19" t="str">
        <f t="shared" si="7"/>
        <v/>
      </c>
    </row>
    <row r="90" spans="1:21" ht="15.6" x14ac:dyDescent="0.3">
      <c r="A90" s="4">
        <v>86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27" t="str">
        <f t="shared" si="4"/>
        <v/>
      </c>
      <c r="S90" s="28" t="str">
        <f t="shared" si="5"/>
        <v/>
      </c>
      <c r="T90" s="70" t="str">
        <f t="shared" si="6"/>
        <v/>
      </c>
      <c r="U90" s="19" t="str">
        <f t="shared" si="7"/>
        <v/>
      </c>
    </row>
    <row r="91" spans="1:21" ht="15.6" x14ac:dyDescent="0.3">
      <c r="A91" s="4">
        <v>87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27" t="str">
        <f t="shared" si="4"/>
        <v/>
      </c>
      <c r="S91" s="28" t="str">
        <f t="shared" si="5"/>
        <v/>
      </c>
      <c r="T91" s="70" t="str">
        <f t="shared" si="6"/>
        <v/>
      </c>
      <c r="U91" s="19" t="str">
        <f t="shared" si="7"/>
        <v/>
      </c>
    </row>
    <row r="92" spans="1:21" ht="15.6" x14ac:dyDescent="0.3">
      <c r="A92" s="4">
        <v>88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27" t="str">
        <f t="shared" si="4"/>
        <v/>
      </c>
      <c r="S92" s="28" t="str">
        <f t="shared" si="5"/>
        <v/>
      </c>
      <c r="T92" s="70" t="str">
        <f t="shared" si="6"/>
        <v/>
      </c>
      <c r="U92" s="19" t="str">
        <f t="shared" si="7"/>
        <v/>
      </c>
    </row>
    <row r="93" spans="1:21" ht="15.6" x14ac:dyDescent="0.3">
      <c r="A93" s="4">
        <v>89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27" t="str">
        <f t="shared" si="4"/>
        <v/>
      </c>
      <c r="S93" s="28" t="str">
        <f t="shared" si="5"/>
        <v/>
      </c>
      <c r="T93" s="70" t="str">
        <f t="shared" si="6"/>
        <v/>
      </c>
      <c r="U93" s="19" t="str">
        <f t="shared" si="7"/>
        <v/>
      </c>
    </row>
    <row r="94" spans="1:21" ht="15.6" x14ac:dyDescent="0.3">
      <c r="A94" s="4">
        <v>90</v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27" t="str">
        <f t="shared" si="4"/>
        <v/>
      </c>
      <c r="S94" s="28" t="str">
        <f t="shared" si="5"/>
        <v/>
      </c>
      <c r="T94" s="70" t="str">
        <f t="shared" si="6"/>
        <v/>
      </c>
      <c r="U94" s="19" t="str">
        <f t="shared" si="7"/>
        <v/>
      </c>
    </row>
    <row r="95" spans="1:21" ht="15.6" x14ac:dyDescent="0.3">
      <c r="A95" s="4">
        <v>91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27" t="str">
        <f t="shared" si="4"/>
        <v/>
      </c>
      <c r="S95" s="28" t="str">
        <f t="shared" si="5"/>
        <v/>
      </c>
      <c r="T95" s="70" t="str">
        <f t="shared" si="6"/>
        <v/>
      </c>
      <c r="U95" s="19" t="str">
        <f t="shared" si="7"/>
        <v/>
      </c>
    </row>
    <row r="96" spans="1:21" ht="15.6" x14ac:dyDescent="0.3">
      <c r="A96" s="4">
        <v>92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27" t="str">
        <f t="shared" si="4"/>
        <v/>
      </c>
      <c r="S96" s="28" t="str">
        <f t="shared" si="5"/>
        <v/>
      </c>
      <c r="T96" s="70" t="str">
        <f t="shared" si="6"/>
        <v/>
      </c>
      <c r="U96" s="19" t="str">
        <f t="shared" si="7"/>
        <v/>
      </c>
    </row>
    <row r="97" spans="1:21" ht="15.6" x14ac:dyDescent="0.3">
      <c r="A97" s="4">
        <v>93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27" t="str">
        <f t="shared" si="4"/>
        <v/>
      </c>
      <c r="S97" s="28" t="str">
        <f t="shared" si="5"/>
        <v/>
      </c>
      <c r="T97" s="70" t="str">
        <f t="shared" si="6"/>
        <v/>
      </c>
      <c r="U97" s="19" t="str">
        <f t="shared" si="7"/>
        <v/>
      </c>
    </row>
    <row r="98" spans="1:21" ht="15.6" x14ac:dyDescent="0.3">
      <c r="A98" s="4">
        <v>94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27" t="str">
        <f t="shared" si="4"/>
        <v/>
      </c>
      <c r="S98" s="28" t="str">
        <f t="shared" si="5"/>
        <v/>
      </c>
      <c r="T98" s="70" t="str">
        <f t="shared" si="6"/>
        <v/>
      </c>
      <c r="U98" s="19" t="str">
        <f t="shared" si="7"/>
        <v/>
      </c>
    </row>
    <row r="99" spans="1:21" ht="15.6" x14ac:dyDescent="0.3">
      <c r="A99" s="4">
        <v>95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27" t="str">
        <f t="shared" si="4"/>
        <v/>
      </c>
      <c r="S99" s="28" t="str">
        <f t="shared" si="5"/>
        <v/>
      </c>
      <c r="T99" s="70" t="str">
        <f t="shared" si="6"/>
        <v/>
      </c>
      <c r="U99" s="19" t="str">
        <f t="shared" si="7"/>
        <v/>
      </c>
    </row>
    <row r="100" spans="1:21" ht="15.6" x14ac:dyDescent="0.3">
      <c r="A100" s="4">
        <v>96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27" t="str">
        <f t="shared" si="4"/>
        <v/>
      </c>
      <c r="S100" s="28" t="str">
        <f t="shared" si="5"/>
        <v/>
      </c>
      <c r="T100" s="70" t="str">
        <f t="shared" si="6"/>
        <v/>
      </c>
      <c r="U100" s="19" t="str">
        <f t="shared" si="7"/>
        <v/>
      </c>
    </row>
    <row r="101" spans="1:21" ht="15.6" x14ac:dyDescent="0.3">
      <c r="A101" s="4">
        <v>97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27" t="str">
        <f t="shared" si="4"/>
        <v/>
      </c>
      <c r="S101" s="28" t="str">
        <f t="shared" si="5"/>
        <v/>
      </c>
      <c r="T101" s="70" t="str">
        <f t="shared" si="6"/>
        <v/>
      </c>
      <c r="U101" s="19" t="str">
        <f t="shared" si="7"/>
        <v/>
      </c>
    </row>
    <row r="102" spans="1:21" ht="15.6" x14ac:dyDescent="0.3">
      <c r="A102" s="4">
        <v>98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27" t="str">
        <f t="shared" si="4"/>
        <v/>
      </c>
      <c r="S102" s="28" t="str">
        <f t="shared" si="5"/>
        <v/>
      </c>
      <c r="T102" s="70" t="str">
        <f t="shared" si="6"/>
        <v/>
      </c>
      <c r="U102" s="19" t="str">
        <f t="shared" si="7"/>
        <v/>
      </c>
    </row>
    <row r="103" spans="1:21" ht="15.6" x14ac:dyDescent="0.3">
      <c r="A103" s="4">
        <v>99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27" t="str">
        <f t="shared" si="4"/>
        <v/>
      </c>
      <c r="S103" s="28" t="str">
        <f t="shared" si="5"/>
        <v/>
      </c>
      <c r="T103" s="70" t="str">
        <f t="shared" si="6"/>
        <v/>
      </c>
      <c r="U103" s="19" t="str">
        <f t="shared" si="7"/>
        <v/>
      </c>
    </row>
    <row r="104" spans="1:21" ht="15.6" x14ac:dyDescent="0.3">
      <c r="A104" s="4">
        <v>100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27" t="str">
        <f t="shared" si="4"/>
        <v/>
      </c>
      <c r="S104" s="28" t="str">
        <f t="shared" si="5"/>
        <v/>
      </c>
      <c r="T104" s="70" t="str">
        <f t="shared" si="6"/>
        <v/>
      </c>
      <c r="U104" s="19" t="str">
        <f t="shared" si="7"/>
        <v/>
      </c>
    </row>
    <row r="105" spans="1:21" ht="15.6" x14ac:dyDescent="0.3">
      <c r="A105" s="4">
        <v>101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27" t="str">
        <f t="shared" si="4"/>
        <v/>
      </c>
      <c r="S105" s="28" t="str">
        <f t="shared" si="5"/>
        <v/>
      </c>
      <c r="T105" s="70" t="str">
        <f t="shared" si="6"/>
        <v/>
      </c>
      <c r="U105" s="19" t="str">
        <f t="shared" si="7"/>
        <v/>
      </c>
    </row>
    <row r="106" spans="1:21" ht="15.6" x14ac:dyDescent="0.3">
      <c r="A106" s="4">
        <v>102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27" t="str">
        <f t="shared" si="4"/>
        <v/>
      </c>
      <c r="S106" s="28" t="str">
        <f t="shared" si="5"/>
        <v/>
      </c>
      <c r="T106" s="70" t="str">
        <f t="shared" si="6"/>
        <v/>
      </c>
      <c r="U106" s="19" t="str">
        <f t="shared" si="7"/>
        <v/>
      </c>
    </row>
    <row r="107" spans="1:21" ht="15.6" x14ac:dyDescent="0.3">
      <c r="A107" s="4">
        <v>103</v>
      </c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27" t="str">
        <f t="shared" si="4"/>
        <v/>
      </c>
      <c r="S107" s="28" t="str">
        <f t="shared" si="5"/>
        <v/>
      </c>
      <c r="T107" s="70" t="str">
        <f t="shared" si="6"/>
        <v/>
      </c>
      <c r="U107" s="19" t="str">
        <f t="shared" si="7"/>
        <v/>
      </c>
    </row>
    <row r="108" spans="1:21" ht="15.6" x14ac:dyDescent="0.3">
      <c r="A108" s="4">
        <v>104</v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27" t="str">
        <f t="shared" si="4"/>
        <v/>
      </c>
      <c r="S108" s="28" t="str">
        <f t="shared" si="5"/>
        <v/>
      </c>
      <c r="T108" s="70" t="str">
        <f t="shared" si="6"/>
        <v/>
      </c>
      <c r="U108" s="19" t="str">
        <f t="shared" si="7"/>
        <v/>
      </c>
    </row>
    <row r="109" spans="1:21" ht="15.6" x14ac:dyDescent="0.3">
      <c r="A109" s="4">
        <v>105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27" t="str">
        <f t="shared" si="4"/>
        <v/>
      </c>
      <c r="S109" s="28" t="str">
        <f t="shared" si="5"/>
        <v/>
      </c>
      <c r="T109" s="70" t="str">
        <f t="shared" si="6"/>
        <v/>
      </c>
      <c r="U109" s="19" t="str">
        <f t="shared" si="7"/>
        <v/>
      </c>
    </row>
    <row r="110" spans="1:21" ht="15.6" x14ac:dyDescent="0.3">
      <c r="A110" s="4">
        <v>106</v>
      </c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27" t="str">
        <f t="shared" si="4"/>
        <v/>
      </c>
      <c r="S110" s="28" t="str">
        <f t="shared" si="5"/>
        <v/>
      </c>
      <c r="T110" s="70" t="str">
        <f t="shared" si="6"/>
        <v/>
      </c>
      <c r="U110" s="19" t="str">
        <f t="shared" si="7"/>
        <v/>
      </c>
    </row>
    <row r="111" spans="1:21" ht="15.6" x14ac:dyDescent="0.3">
      <c r="A111" s="4">
        <v>107</v>
      </c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27" t="str">
        <f t="shared" si="4"/>
        <v/>
      </c>
      <c r="S111" s="28" t="str">
        <f t="shared" si="5"/>
        <v/>
      </c>
      <c r="T111" s="70" t="str">
        <f t="shared" si="6"/>
        <v/>
      </c>
      <c r="U111" s="19" t="str">
        <f t="shared" si="7"/>
        <v/>
      </c>
    </row>
    <row r="112" spans="1:21" ht="15.6" x14ac:dyDescent="0.3">
      <c r="A112" s="4">
        <v>108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27" t="str">
        <f t="shared" si="4"/>
        <v/>
      </c>
      <c r="S112" s="28" t="str">
        <f t="shared" si="5"/>
        <v/>
      </c>
      <c r="T112" s="70" t="str">
        <f t="shared" si="6"/>
        <v/>
      </c>
      <c r="U112" s="19" t="str">
        <f t="shared" si="7"/>
        <v/>
      </c>
    </row>
    <row r="113" spans="1:21" ht="15.6" x14ac:dyDescent="0.3">
      <c r="A113" s="4">
        <v>109</v>
      </c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27" t="str">
        <f t="shared" si="4"/>
        <v/>
      </c>
      <c r="S113" s="28" t="str">
        <f t="shared" si="5"/>
        <v/>
      </c>
      <c r="T113" s="70" t="str">
        <f t="shared" si="6"/>
        <v/>
      </c>
      <c r="U113" s="19" t="str">
        <f t="shared" si="7"/>
        <v/>
      </c>
    </row>
    <row r="114" spans="1:21" ht="15.6" x14ac:dyDescent="0.3">
      <c r="A114" s="4">
        <v>110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27" t="str">
        <f t="shared" si="4"/>
        <v/>
      </c>
      <c r="S114" s="28" t="str">
        <f t="shared" si="5"/>
        <v/>
      </c>
      <c r="T114" s="70" t="str">
        <f t="shared" si="6"/>
        <v/>
      </c>
      <c r="U114" s="19" t="str">
        <f t="shared" si="7"/>
        <v/>
      </c>
    </row>
    <row r="115" spans="1:21" ht="15.6" x14ac:dyDescent="0.3">
      <c r="A115" s="4">
        <v>111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27" t="str">
        <f t="shared" si="4"/>
        <v/>
      </c>
      <c r="S115" s="28" t="str">
        <f t="shared" si="5"/>
        <v/>
      </c>
      <c r="T115" s="70" t="str">
        <f t="shared" si="6"/>
        <v/>
      </c>
      <c r="U115" s="19" t="str">
        <f t="shared" si="7"/>
        <v/>
      </c>
    </row>
    <row r="116" spans="1:21" ht="15.6" x14ac:dyDescent="0.3">
      <c r="A116" s="4">
        <v>112</v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27" t="str">
        <f t="shared" si="4"/>
        <v/>
      </c>
      <c r="S116" s="28" t="str">
        <f t="shared" si="5"/>
        <v/>
      </c>
      <c r="T116" s="70" t="str">
        <f t="shared" si="6"/>
        <v/>
      </c>
      <c r="U116" s="19" t="str">
        <f t="shared" si="7"/>
        <v/>
      </c>
    </row>
    <row r="117" spans="1:21" ht="15.6" x14ac:dyDescent="0.3">
      <c r="A117" s="4">
        <v>113</v>
      </c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27" t="str">
        <f t="shared" si="4"/>
        <v/>
      </c>
      <c r="S117" s="28" t="str">
        <f t="shared" si="5"/>
        <v/>
      </c>
      <c r="T117" s="70" t="str">
        <f t="shared" si="6"/>
        <v/>
      </c>
      <c r="U117" s="19" t="str">
        <f t="shared" si="7"/>
        <v/>
      </c>
    </row>
    <row r="118" spans="1:21" ht="15.6" x14ac:dyDescent="0.3">
      <c r="A118" s="4">
        <v>114</v>
      </c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27" t="str">
        <f t="shared" si="4"/>
        <v/>
      </c>
      <c r="S118" s="28" t="str">
        <f t="shared" si="5"/>
        <v/>
      </c>
      <c r="T118" s="70" t="str">
        <f t="shared" si="6"/>
        <v/>
      </c>
      <c r="U118" s="19" t="str">
        <f t="shared" si="7"/>
        <v/>
      </c>
    </row>
    <row r="119" spans="1:21" ht="15.6" x14ac:dyDescent="0.3">
      <c r="A119" s="4">
        <v>115</v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27" t="str">
        <f t="shared" si="4"/>
        <v/>
      </c>
      <c r="S119" s="28" t="str">
        <f t="shared" si="5"/>
        <v/>
      </c>
      <c r="T119" s="70" t="str">
        <f t="shared" si="6"/>
        <v/>
      </c>
      <c r="U119" s="19" t="str">
        <f t="shared" si="7"/>
        <v/>
      </c>
    </row>
    <row r="120" spans="1:21" ht="15.6" x14ac:dyDescent="0.3">
      <c r="A120" s="4">
        <v>116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27" t="str">
        <f t="shared" si="4"/>
        <v/>
      </c>
      <c r="S120" s="28" t="str">
        <f t="shared" si="5"/>
        <v/>
      </c>
      <c r="T120" s="70" t="str">
        <f t="shared" si="6"/>
        <v/>
      </c>
      <c r="U120" s="19" t="str">
        <f t="shared" si="7"/>
        <v/>
      </c>
    </row>
    <row r="121" spans="1:21" ht="15.6" x14ac:dyDescent="0.3">
      <c r="A121" s="4">
        <v>117</v>
      </c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27" t="str">
        <f t="shared" si="4"/>
        <v/>
      </c>
      <c r="S121" s="28" t="str">
        <f t="shared" si="5"/>
        <v/>
      </c>
      <c r="T121" s="70" t="str">
        <f t="shared" si="6"/>
        <v/>
      </c>
      <c r="U121" s="19" t="str">
        <f t="shared" si="7"/>
        <v/>
      </c>
    </row>
    <row r="122" spans="1:21" ht="15.6" x14ac:dyDescent="0.3">
      <c r="A122" s="4">
        <v>118</v>
      </c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27" t="str">
        <f t="shared" si="4"/>
        <v/>
      </c>
      <c r="S122" s="28" t="str">
        <f t="shared" si="5"/>
        <v/>
      </c>
      <c r="T122" s="70" t="str">
        <f t="shared" si="6"/>
        <v/>
      </c>
      <c r="U122" s="19" t="str">
        <f t="shared" si="7"/>
        <v/>
      </c>
    </row>
    <row r="123" spans="1:21" ht="15.6" x14ac:dyDescent="0.3">
      <c r="A123" s="4">
        <v>119</v>
      </c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27" t="str">
        <f t="shared" si="4"/>
        <v/>
      </c>
      <c r="S123" s="28" t="str">
        <f t="shared" si="5"/>
        <v/>
      </c>
      <c r="T123" s="70" t="str">
        <f t="shared" si="6"/>
        <v/>
      </c>
      <c r="U123" s="19" t="str">
        <f t="shared" si="7"/>
        <v/>
      </c>
    </row>
    <row r="124" spans="1:21" ht="15.6" x14ac:dyDescent="0.3">
      <c r="A124" s="4">
        <v>120</v>
      </c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27" t="str">
        <f t="shared" si="4"/>
        <v/>
      </c>
      <c r="S124" s="28" t="str">
        <f t="shared" si="5"/>
        <v/>
      </c>
      <c r="T124" s="70" t="str">
        <f t="shared" si="6"/>
        <v/>
      </c>
      <c r="U124" s="19" t="str">
        <f t="shared" si="7"/>
        <v/>
      </c>
    </row>
    <row r="125" spans="1:21" ht="15.6" x14ac:dyDescent="0.3">
      <c r="A125" s="4">
        <v>121</v>
      </c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27" t="str">
        <f t="shared" si="4"/>
        <v/>
      </c>
      <c r="S125" s="28" t="str">
        <f t="shared" si="5"/>
        <v/>
      </c>
      <c r="T125" s="70" t="str">
        <f t="shared" si="6"/>
        <v/>
      </c>
      <c r="U125" s="19" t="str">
        <f t="shared" si="7"/>
        <v/>
      </c>
    </row>
    <row r="126" spans="1:21" ht="15.6" x14ac:dyDescent="0.3">
      <c r="A126" s="4">
        <v>122</v>
      </c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27" t="str">
        <f t="shared" si="4"/>
        <v/>
      </c>
      <c r="S126" s="28" t="str">
        <f t="shared" si="5"/>
        <v/>
      </c>
      <c r="T126" s="70" t="str">
        <f t="shared" si="6"/>
        <v/>
      </c>
      <c r="U126" s="19" t="str">
        <f t="shared" si="7"/>
        <v/>
      </c>
    </row>
    <row r="127" spans="1:21" ht="15.6" x14ac:dyDescent="0.3">
      <c r="A127" s="4">
        <v>123</v>
      </c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27" t="str">
        <f t="shared" si="4"/>
        <v/>
      </c>
      <c r="S127" s="28" t="str">
        <f t="shared" si="5"/>
        <v/>
      </c>
      <c r="T127" s="70" t="str">
        <f t="shared" si="6"/>
        <v/>
      </c>
      <c r="U127" s="19" t="str">
        <f t="shared" si="7"/>
        <v/>
      </c>
    </row>
    <row r="128" spans="1:21" ht="15.6" x14ac:dyDescent="0.3">
      <c r="A128" s="4">
        <v>124</v>
      </c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27" t="str">
        <f t="shared" si="4"/>
        <v/>
      </c>
      <c r="S128" s="28" t="str">
        <f t="shared" si="5"/>
        <v/>
      </c>
      <c r="T128" s="70" t="str">
        <f t="shared" si="6"/>
        <v/>
      </c>
      <c r="U128" s="19" t="str">
        <f t="shared" si="7"/>
        <v/>
      </c>
    </row>
    <row r="129" spans="1:21" ht="15.6" x14ac:dyDescent="0.3">
      <c r="A129" s="4">
        <v>125</v>
      </c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27" t="str">
        <f t="shared" si="4"/>
        <v/>
      </c>
      <c r="S129" s="28" t="str">
        <f t="shared" si="5"/>
        <v/>
      </c>
      <c r="T129" s="70" t="str">
        <f t="shared" si="6"/>
        <v/>
      </c>
      <c r="U129" s="19" t="str">
        <f t="shared" si="7"/>
        <v/>
      </c>
    </row>
    <row r="130" spans="1:21" ht="15.6" x14ac:dyDescent="0.3">
      <c r="A130" s="4">
        <v>126</v>
      </c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27" t="str">
        <f t="shared" si="4"/>
        <v/>
      </c>
      <c r="S130" s="28" t="str">
        <f t="shared" si="5"/>
        <v/>
      </c>
      <c r="T130" s="70" t="str">
        <f t="shared" si="6"/>
        <v/>
      </c>
      <c r="U130" s="19" t="str">
        <f t="shared" si="7"/>
        <v/>
      </c>
    </row>
    <row r="131" spans="1:21" ht="15.6" x14ac:dyDescent="0.3">
      <c r="A131" s="4">
        <v>127</v>
      </c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27" t="str">
        <f t="shared" si="4"/>
        <v/>
      </c>
      <c r="S131" s="28" t="str">
        <f t="shared" si="5"/>
        <v/>
      </c>
      <c r="T131" s="70" t="str">
        <f t="shared" si="6"/>
        <v/>
      </c>
      <c r="U131" s="19" t="str">
        <f t="shared" si="7"/>
        <v/>
      </c>
    </row>
    <row r="132" spans="1:21" ht="15.6" x14ac:dyDescent="0.3">
      <c r="A132" s="4">
        <v>128</v>
      </c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27" t="str">
        <f t="shared" si="4"/>
        <v/>
      </c>
      <c r="S132" s="28" t="str">
        <f t="shared" si="5"/>
        <v/>
      </c>
      <c r="T132" s="70" t="str">
        <f t="shared" si="6"/>
        <v/>
      </c>
      <c r="U132" s="19" t="str">
        <f t="shared" si="7"/>
        <v/>
      </c>
    </row>
    <row r="133" spans="1:21" ht="15.6" x14ac:dyDescent="0.3">
      <c r="A133" s="4">
        <v>129</v>
      </c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27" t="str">
        <f t="shared" si="4"/>
        <v/>
      </c>
      <c r="S133" s="28" t="str">
        <f t="shared" si="5"/>
        <v/>
      </c>
      <c r="T133" s="70" t="str">
        <f t="shared" si="6"/>
        <v/>
      </c>
      <c r="U133" s="19" t="str">
        <f t="shared" si="7"/>
        <v/>
      </c>
    </row>
    <row r="134" spans="1:21" ht="15.6" x14ac:dyDescent="0.3">
      <c r="A134" s="4">
        <v>130</v>
      </c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27" t="str">
        <f t="shared" ref="R134:R197" si="8">IF(COUNTA(D134:Q134)=0, "",
   IF(AND(D134="",COUNTA(E134:Q134)&lt;=4),SUM(D134:Q134),
     IF(AND(D134&lt;&gt;"",COUNTA(E134:Q134)&lt;=4),SUM(D134:Q134),
     IF(D134="", LARGE(E134:Q134,1)+LARGE(E134:Q134,2)+LARGE(E134:Q134,3)+LARGE(E134:Q134,4),
            D134 + LARGE(E134:Q134,1)+LARGE(E134:Q134,2)+LARGE(E134:Q134,3)+LARGE(E134:Q134,4)))))</f>
        <v/>
      </c>
      <c r="S134" s="28" t="str">
        <f t="shared" ref="S134:S197" si="9">IF(R134="","",R134/500)</f>
        <v/>
      </c>
      <c r="T134" s="70" t="str">
        <f t="shared" ref="T134:T197" si="10">IF(R134="","",
IF(OR(COUNT(D134:Q134)&lt;4,AND(COUNT(D134:Q134)&gt;=4,D134&lt;33,COUNTIF(E134:Q134,"&gt;=33")&lt;=3),AND(COUNT(D134:Q134)&gt;=4,D134&gt;=33,COUNTIF(E134:Q134,"&gt;=33")&lt;=2),S134&lt;33%),"Fail",
IF(OR(AND(COUNT(D134:Q134)&gt;=4,D134&lt;33,COUNTIF(E134:Q134,"&gt;=33")&gt;=4),AND(COUNT(D134:Q134)&gt;=4,D134&gt;=33,COUNTIF(E134:Q134,"&gt;=33")=3)),"Compartment","Pass")))</f>
        <v/>
      </c>
      <c r="U134" s="19" t="str">
        <f t="shared" ref="U134:U197" si="11">IF(S134="","",IF(S134&lt;=60%,"1. &lt;=60%",IF(S134&lt;=70%,"2. 61-70%",IF(S134&lt;=80%,"3. 71-80%",IF(S134&lt;=90%,"4. 81-90%",IF(S134&gt;90%,"5. above 90%"))))))</f>
        <v/>
      </c>
    </row>
    <row r="135" spans="1:21" ht="15.6" x14ac:dyDescent="0.3">
      <c r="A135" s="4">
        <v>131</v>
      </c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27" t="str">
        <f t="shared" si="8"/>
        <v/>
      </c>
      <c r="S135" s="28" t="str">
        <f t="shared" si="9"/>
        <v/>
      </c>
      <c r="T135" s="70" t="str">
        <f t="shared" si="10"/>
        <v/>
      </c>
      <c r="U135" s="19" t="str">
        <f t="shared" si="11"/>
        <v/>
      </c>
    </row>
    <row r="136" spans="1:21" ht="15.6" x14ac:dyDescent="0.3">
      <c r="A136" s="4">
        <v>132</v>
      </c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27" t="str">
        <f t="shared" si="8"/>
        <v/>
      </c>
      <c r="S136" s="28" t="str">
        <f t="shared" si="9"/>
        <v/>
      </c>
      <c r="T136" s="70" t="str">
        <f t="shared" si="10"/>
        <v/>
      </c>
      <c r="U136" s="19" t="str">
        <f t="shared" si="11"/>
        <v/>
      </c>
    </row>
    <row r="137" spans="1:21" ht="15.6" x14ac:dyDescent="0.3">
      <c r="A137" s="4">
        <v>133</v>
      </c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27" t="str">
        <f t="shared" si="8"/>
        <v/>
      </c>
      <c r="S137" s="28" t="str">
        <f t="shared" si="9"/>
        <v/>
      </c>
      <c r="T137" s="70" t="str">
        <f t="shared" si="10"/>
        <v/>
      </c>
      <c r="U137" s="19" t="str">
        <f t="shared" si="11"/>
        <v/>
      </c>
    </row>
    <row r="138" spans="1:21" ht="15.6" x14ac:dyDescent="0.3">
      <c r="A138" s="4">
        <v>134</v>
      </c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27" t="str">
        <f t="shared" si="8"/>
        <v/>
      </c>
      <c r="S138" s="28" t="str">
        <f t="shared" si="9"/>
        <v/>
      </c>
      <c r="T138" s="70" t="str">
        <f t="shared" si="10"/>
        <v/>
      </c>
      <c r="U138" s="19" t="str">
        <f t="shared" si="11"/>
        <v/>
      </c>
    </row>
    <row r="139" spans="1:21" ht="15.6" x14ac:dyDescent="0.3">
      <c r="A139" s="4">
        <v>135</v>
      </c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27" t="str">
        <f t="shared" si="8"/>
        <v/>
      </c>
      <c r="S139" s="28" t="str">
        <f t="shared" si="9"/>
        <v/>
      </c>
      <c r="T139" s="70" t="str">
        <f t="shared" si="10"/>
        <v/>
      </c>
      <c r="U139" s="19" t="str">
        <f t="shared" si="11"/>
        <v/>
      </c>
    </row>
    <row r="140" spans="1:21" ht="15.6" x14ac:dyDescent="0.3">
      <c r="A140" s="4">
        <v>136</v>
      </c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27" t="str">
        <f t="shared" si="8"/>
        <v/>
      </c>
      <c r="S140" s="28" t="str">
        <f t="shared" si="9"/>
        <v/>
      </c>
      <c r="T140" s="70" t="str">
        <f t="shared" si="10"/>
        <v/>
      </c>
      <c r="U140" s="19" t="str">
        <f t="shared" si="11"/>
        <v/>
      </c>
    </row>
    <row r="141" spans="1:21" ht="15.6" x14ac:dyDescent="0.3">
      <c r="A141" s="4">
        <v>137</v>
      </c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27" t="str">
        <f t="shared" si="8"/>
        <v/>
      </c>
      <c r="S141" s="28" t="str">
        <f t="shared" si="9"/>
        <v/>
      </c>
      <c r="T141" s="70" t="str">
        <f t="shared" si="10"/>
        <v/>
      </c>
      <c r="U141" s="19" t="str">
        <f t="shared" si="11"/>
        <v/>
      </c>
    </row>
    <row r="142" spans="1:21" ht="15.6" x14ac:dyDescent="0.3">
      <c r="A142" s="4">
        <v>138</v>
      </c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27" t="str">
        <f t="shared" si="8"/>
        <v/>
      </c>
      <c r="S142" s="28" t="str">
        <f t="shared" si="9"/>
        <v/>
      </c>
      <c r="T142" s="70" t="str">
        <f t="shared" si="10"/>
        <v/>
      </c>
      <c r="U142" s="19" t="str">
        <f t="shared" si="11"/>
        <v/>
      </c>
    </row>
    <row r="143" spans="1:21" ht="15.6" x14ac:dyDescent="0.3">
      <c r="A143" s="4">
        <v>139</v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27" t="str">
        <f t="shared" si="8"/>
        <v/>
      </c>
      <c r="S143" s="28" t="str">
        <f t="shared" si="9"/>
        <v/>
      </c>
      <c r="T143" s="70" t="str">
        <f t="shared" si="10"/>
        <v/>
      </c>
      <c r="U143" s="19" t="str">
        <f t="shared" si="11"/>
        <v/>
      </c>
    </row>
    <row r="144" spans="1:21" ht="15.6" x14ac:dyDescent="0.3">
      <c r="A144" s="4">
        <v>140</v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27" t="str">
        <f t="shared" si="8"/>
        <v/>
      </c>
      <c r="S144" s="28" t="str">
        <f t="shared" si="9"/>
        <v/>
      </c>
      <c r="T144" s="70" t="str">
        <f t="shared" si="10"/>
        <v/>
      </c>
      <c r="U144" s="19" t="str">
        <f t="shared" si="11"/>
        <v/>
      </c>
    </row>
    <row r="145" spans="1:21" ht="15.6" x14ac:dyDescent="0.3">
      <c r="A145" s="4">
        <v>141</v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27" t="str">
        <f t="shared" si="8"/>
        <v/>
      </c>
      <c r="S145" s="28" t="str">
        <f t="shared" si="9"/>
        <v/>
      </c>
      <c r="T145" s="70" t="str">
        <f t="shared" si="10"/>
        <v/>
      </c>
      <c r="U145" s="19" t="str">
        <f t="shared" si="11"/>
        <v/>
      </c>
    </row>
    <row r="146" spans="1:21" ht="15.6" x14ac:dyDescent="0.3">
      <c r="A146" s="4">
        <v>142</v>
      </c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27" t="str">
        <f t="shared" si="8"/>
        <v/>
      </c>
      <c r="S146" s="28" t="str">
        <f t="shared" si="9"/>
        <v/>
      </c>
      <c r="T146" s="70" t="str">
        <f t="shared" si="10"/>
        <v/>
      </c>
      <c r="U146" s="19" t="str">
        <f t="shared" si="11"/>
        <v/>
      </c>
    </row>
    <row r="147" spans="1:21" ht="15.6" x14ac:dyDescent="0.3">
      <c r="A147" s="4">
        <v>143</v>
      </c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27" t="str">
        <f t="shared" si="8"/>
        <v/>
      </c>
      <c r="S147" s="28" t="str">
        <f t="shared" si="9"/>
        <v/>
      </c>
      <c r="T147" s="70" t="str">
        <f t="shared" si="10"/>
        <v/>
      </c>
      <c r="U147" s="19" t="str">
        <f t="shared" si="11"/>
        <v/>
      </c>
    </row>
    <row r="148" spans="1:21" ht="15.6" x14ac:dyDescent="0.3">
      <c r="A148" s="4">
        <v>144</v>
      </c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27" t="str">
        <f t="shared" si="8"/>
        <v/>
      </c>
      <c r="S148" s="28" t="str">
        <f t="shared" si="9"/>
        <v/>
      </c>
      <c r="T148" s="70" t="str">
        <f t="shared" si="10"/>
        <v/>
      </c>
      <c r="U148" s="19" t="str">
        <f t="shared" si="11"/>
        <v/>
      </c>
    </row>
    <row r="149" spans="1:21" ht="15.6" x14ac:dyDescent="0.3">
      <c r="A149" s="4">
        <v>145</v>
      </c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27" t="str">
        <f t="shared" si="8"/>
        <v/>
      </c>
      <c r="S149" s="28" t="str">
        <f t="shared" si="9"/>
        <v/>
      </c>
      <c r="T149" s="70" t="str">
        <f t="shared" si="10"/>
        <v/>
      </c>
      <c r="U149" s="19" t="str">
        <f t="shared" si="11"/>
        <v/>
      </c>
    </row>
    <row r="150" spans="1:21" ht="15.6" x14ac:dyDescent="0.3">
      <c r="A150" s="4">
        <v>146</v>
      </c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27" t="str">
        <f t="shared" si="8"/>
        <v/>
      </c>
      <c r="S150" s="28" t="str">
        <f t="shared" si="9"/>
        <v/>
      </c>
      <c r="T150" s="70" t="str">
        <f t="shared" si="10"/>
        <v/>
      </c>
      <c r="U150" s="19" t="str">
        <f t="shared" si="11"/>
        <v/>
      </c>
    </row>
    <row r="151" spans="1:21" ht="15.6" x14ac:dyDescent="0.3">
      <c r="A151" s="4">
        <v>147</v>
      </c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27" t="str">
        <f t="shared" si="8"/>
        <v/>
      </c>
      <c r="S151" s="28" t="str">
        <f t="shared" si="9"/>
        <v/>
      </c>
      <c r="T151" s="70" t="str">
        <f t="shared" si="10"/>
        <v/>
      </c>
      <c r="U151" s="19" t="str">
        <f t="shared" si="11"/>
        <v/>
      </c>
    </row>
    <row r="152" spans="1:21" ht="15.6" x14ac:dyDescent="0.3">
      <c r="A152" s="4">
        <v>148</v>
      </c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27" t="str">
        <f t="shared" si="8"/>
        <v/>
      </c>
      <c r="S152" s="28" t="str">
        <f t="shared" si="9"/>
        <v/>
      </c>
      <c r="T152" s="70" t="str">
        <f t="shared" si="10"/>
        <v/>
      </c>
      <c r="U152" s="19" t="str">
        <f t="shared" si="11"/>
        <v/>
      </c>
    </row>
    <row r="153" spans="1:21" ht="15.6" x14ac:dyDescent="0.3">
      <c r="A153" s="4">
        <v>149</v>
      </c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27" t="str">
        <f t="shared" si="8"/>
        <v/>
      </c>
      <c r="S153" s="28" t="str">
        <f t="shared" si="9"/>
        <v/>
      </c>
      <c r="T153" s="70" t="str">
        <f t="shared" si="10"/>
        <v/>
      </c>
      <c r="U153" s="19" t="str">
        <f t="shared" si="11"/>
        <v/>
      </c>
    </row>
    <row r="154" spans="1:21" ht="15.6" x14ac:dyDescent="0.3">
      <c r="A154" s="4">
        <v>150</v>
      </c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27" t="str">
        <f t="shared" si="8"/>
        <v/>
      </c>
      <c r="S154" s="28" t="str">
        <f t="shared" si="9"/>
        <v/>
      </c>
      <c r="T154" s="70" t="str">
        <f t="shared" si="10"/>
        <v/>
      </c>
      <c r="U154" s="19" t="str">
        <f t="shared" si="11"/>
        <v/>
      </c>
    </row>
    <row r="155" spans="1:21" ht="15.6" x14ac:dyDescent="0.3">
      <c r="A155" s="4">
        <v>151</v>
      </c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27" t="str">
        <f t="shared" si="8"/>
        <v/>
      </c>
      <c r="S155" s="28" t="str">
        <f t="shared" si="9"/>
        <v/>
      </c>
      <c r="T155" s="70" t="str">
        <f t="shared" si="10"/>
        <v/>
      </c>
      <c r="U155" s="19" t="str">
        <f t="shared" si="11"/>
        <v/>
      </c>
    </row>
    <row r="156" spans="1:21" ht="15.6" x14ac:dyDescent="0.3">
      <c r="A156" s="4">
        <v>152</v>
      </c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27" t="str">
        <f t="shared" si="8"/>
        <v/>
      </c>
      <c r="S156" s="28" t="str">
        <f t="shared" si="9"/>
        <v/>
      </c>
      <c r="T156" s="70" t="str">
        <f t="shared" si="10"/>
        <v/>
      </c>
      <c r="U156" s="19" t="str">
        <f t="shared" si="11"/>
        <v/>
      </c>
    </row>
    <row r="157" spans="1:21" ht="15.6" x14ac:dyDescent="0.3">
      <c r="A157" s="4">
        <v>153</v>
      </c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27" t="str">
        <f t="shared" si="8"/>
        <v/>
      </c>
      <c r="S157" s="28" t="str">
        <f t="shared" si="9"/>
        <v/>
      </c>
      <c r="T157" s="70" t="str">
        <f t="shared" si="10"/>
        <v/>
      </c>
      <c r="U157" s="19" t="str">
        <f t="shared" si="11"/>
        <v/>
      </c>
    </row>
    <row r="158" spans="1:21" ht="15.6" x14ac:dyDescent="0.3">
      <c r="A158" s="4">
        <v>154</v>
      </c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27" t="str">
        <f t="shared" si="8"/>
        <v/>
      </c>
      <c r="S158" s="28" t="str">
        <f t="shared" si="9"/>
        <v/>
      </c>
      <c r="T158" s="70" t="str">
        <f t="shared" si="10"/>
        <v/>
      </c>
      <c r="U158" s="19" t="str">
        <f t="shared" si="11"/>
        <v/>
      </c>
    </row>
    <row r="159" spans="1:21" ht="15.6" x14ac:dyDescent="0.3">
      <c r="A159" s="4">
        <v>155</v>
      </c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27" t="str">
        <f t="shared" si="8"/>
        <v/>
      </c>
      <c r="S159" s="28" t="str">
        <f t="shared" si="9"/>
        <v/>
      </c>
      <c r="T159" s="70" t="str">
        <f t="shared" si="10"/>
        <v/>
      </c>
      <c r="U159" s="19" t="str">
        <f t="shared" si="11"/>
        <v/>
      </c>
    </row>
    <row r="160" spans="1:21" ht="15.6" x14ac:dyDescent="0.3">
      <c r="A160" s="4">
        <v>156</v>
      </c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27" t="str">
        <f t="shared" si="8"/>
        <v/>
      </c>
      <c r="S160" s="28" t="str">
        <f t="shared" si="9"/>
        <v/>
      </c>
      <c r="T160" s="70" t="str">
        <f t="shared" si="10"/>
        <v/>
      </c>
      <c r="U160" s="19" t="str">
        <f t="shared" si="11"/>
        <v/>
      </c>
    </row>
    <row r="161" spans="1:21" ht="15.6" x14ac:dyDescent="0.3">
      <c r="A161" s="4">
        <v>157</v>
      </c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27" t="str">
        <f t="shared" si="8"/>
        <v/>
      </c>
      <c r="S161" s="28" t="str">
        <f t="shared" si="9"/>
        <v/>
      </c>
      <c r="T161" s="70" t="str">
        <f t="shared" si="10"/>
        <v/>
      </c>
      <c r="U161" s="19" t="str">
        <f t="shared" si="11"/>
        <v/>
      </c>
    </row>
    <row r="162" spans="1:21" ht="15.6" x14ac:dyDescent="0.3">
      <c r="A162" s="4">
        <v>158</v>
      </c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27" t="str">
        <f t="shared" si="8"/>
        <v/>
      </c>
      <c r="S162" s="28" t="str">
        <f t="shared" si="9"/>
        <v/>
      </c>
      <c r="T162" s="70" t="str">
        <f t="shared" si="10"/>
        <v/>
      </c>
      <c r="U162" s="19" t="str">
        <f t="shared" si="11"/>
        <v/>
      </c>
    </row>
    <row r="163" spans="1:21" ht="15.6" x14ac:dyDescent="0.3">
      <c r="A163" s="4">
        <v>159</v>
      </c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27" t="str">
        <f t="shared" si="8"/>
        <v/>
      </c>
      <c r="S163" s="28" t="str">
        <f t="shared" si="9"/>
        <v/>
      </c>
      <c r="T163" s="70" t="str">
        <f t="shared" si="10"/>
        <v/>
      </c>
      <c r="U163" s="19" t="str">
        <f t="shared" si="11"/>
        <v/>
      </c>
    </row>
    <row r="164" spans="1:21" ht="15.6" x14ac:dyDescent="0.3">
      <c r="A164" s="4">
        <v>160</v>
      </c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27" t="str">
        <f t="shared" si="8"/>
        <v/>
      </c>
      <c r="S164" s="28" t="str">
        <f t="shared" si="9"/>
        <v/>
      </c>
      <c r="T164" s="70" t="str">
        <f t="shared" si="10"/>
        <v/>
      </c>
      <c r="U164" s="19" t="str">
        <f t="shared" si="11"/>
        <v/>
      </c>
    </row>
    <row r="165" spans="1:21" ht="15.6" x14ac:dyDescent="0.3">
      <c r="A165" s="4">
        <v>161</v>
      </c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27" t="str">
        <f t="shared" si="8"/>
        <v/>
      </c>
      <c r="S165" s="28" t="str">
        <f t="shared" si="9"/>
        <v/>
      </c>
      <c r="T165" s="70" t="str">
        <f t="shared" si="10"/>
        <v/>
      </c>
      <c r="U165" s="19" t="str">
        <f t="shared" si="11"/>
        <v/>
      </c>
    </row>
    <row r="166" spans="1:21" ht="15.6" x14ac:dyDescent="0.3">
      <c r="A166" s="4">
        <v>162</v>
      </c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27" t="str">
        <f t="shared" si="8"/>
        <v/>
      </c>
      <c r="S166" s="28" t="str">
        <f t="shared" si="9"/>
        <v/>
      </c>
      <c r="T166" s="70" t="str">
        <f t="shared" si="10"/>
        <v/>
      </c>
      <c r="U166" s="19" t="str">
        <f t="shared" si="11"/>
        <v/>
      </c>
    </row>
    <row r="167" spans="1:21" ht="15.6" x14ac:dyDescent="0.3">
      <c r="A167" s="4">
        <v>163</v>
      </c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27" t="str">
        <f t="shared" si="8"/>
        <v/>
      </c>
      <c r="S167" s="28" t="str">
        <f t="shared" si="9"/>
        <v/>
      </c>
      <c r="T167" s="70" t="str">
        <f t="shared" si="10"/>
        <v/>
      </c>
      <c r="U167" s="19" t="str">
        <f t="shared" si="11"/>
        <v/>
      </c>
    </row>
    <row r="168" spans="1:21" ht="15.6" x14ac:dyDescent="0.3">
      <c r="A168" s="4">
        <v>164</v>
      </c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27" t="str">
        <f t="shared" si="8"/>
        <v/>
      </c>
      <c r="S168" s="28" t="str">
        <f t="shared" si="9"/>
        <v/>
      </c>
      <c r="T168" s="70" t="str">
        <f t="shared" si="10"/>
        <v/>
      </c>
      <c r="U168" s="19" t="str">
        <f t="shared" si="11"/>
        <v/>
      </c>
    </row>
    <row r="169" spans="1:21" ht="15.6" x14ac:dyDescent="0.3">
      <c r="A169" s="4">
        <v>165</v>
      </c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27" t="str">
        <f t="shared" si="8"/>
        <v/>
      </c>
      <c r="S169" s="28" t="str">
        <f t="shared" si="9"/>
        <v/>
      </c>
      <c r="T169" s="70" t="str">
        <f t="shared" si="10"/>
        <v/>
      </c>
      <c r="U169" s="19" t="str">
        <f t="shared" si="11"/>
        <v/>
      </c>
    </row>
    <row r="170" spans="1:21" ht="15.6" x14ac:dyDescent="0.3">
      <c r="A170" s="4">
        <v>166</v>
      </c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27" t="str">
        <f t="shared" si="8"/>
        <v/>
      </c>
      <c r="S170" s="28" t="str">
        <f t="shared" si="9"/>
        <v/>
      </c>
      <c r="T170" s="70" t="str">
        <f t="shared" si="10"/>
        <v/>
      </c>
      <c r="U170" s="19" t="str">
        <f t="shared" si="11"/>
        <v/>
      </c>
    </row>
    <row r="171" spans="1:21" ht="15.6" x14ac:dyDescent="0.3">
      <c r="A171" s="4">
        <v>167</v>
      </c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27" t="str">
        <f t="shared" si="8"/>
        <v/>
      </c>
      <c r="S171" s="28" t="str">
        <f t="shared" si="9"/>
        <v/>
      </c>
      <c r="T171" s="70" t="str">
        <f t="shared" si="10"/>
        <v/>
      </c>
      <c r="U171" s="19" t="str">
        <f t="shared" si="11"/>
        <v/>
      </c>
    </row>
    <row r="172" spans="1:21" ht="15.6" x14ac:dyDescent="0.3">
      <c r="A172" s="4">
        <v>168</v>
      </c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27" t="str">
        <f t="shared" si="8"/>
        <v/>
      </c>
      <c r="S172" s="28" t="str">
        <f t="shared" si="9"/>
        <v/>
      </c>
      <c r="T172" s="70" t="str">
        <f t="shared" si="10"/>
        <v/>
      </c>
      <c r="U172" s="19" t="str">
        <f t="shared" si="11"/>
        <v/>
      </c>
    </row>
    <row r="173" spans="1:21" ht="15.6" x14ac:dyDescent="0.3">
      <c r="A173" s="4">
        <v>169</v>
      </c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27" t="str">
        <f t="shared" si="8"/>
        <v/>
      </c>
      <c r="S173" s="28" t="str">
        <f t="shared" si="9"/>
        <v/>
      </c>
      <c r="T173" s="70" t="str">
        <f t="shared" si="10"/>
        <v/>
      </c>
      <c r="U173" s="19" t="str">
        <f t="shared" si="11"/>
        <v/>
      </c>
    </row>
    <row r="174" spans="1:21" ht="15.6" x14ac:dyDescent="0.3">
      <c r="A174" s="4">
        <v>170</v>
      </c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27" t="str">
        <f t="shared" si="8"/>
        <v/>
      </c>
      <c r="S174" s="28" t="str">
        <f t="shared" si="9"/>
        <v/>
      </c>
      <c r="T174" s="70" t="str">
        <f t="shared" si="10"/>
        <v/>
      </c>
      <c r="U174" s="19" t="str">
        <f t="shared" si="11"/>
        <v/>
      </c>
    </row>
    <row r="175" spans="1:21" ht="15.6" x14ac:dyDescent="0.3">
      <c r="A175" s="4">
        <v>171</v>
      </c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27" t="str">
        <f t="shared" si="8"/>
        <v/>
      </c>
      <c r="S175" s="28" t="str">
        <f t="shared" si="9"/>
        <v/>
      </c>
      <c r="T175" s="70" t="str">
        <f t="shared" si="10"/>
        <v/>
      </c>
      <c r="U175" s="19" t="str">
        <f t="shared" si="11"/>
        <v/>
      </c>
    </row>
    <row r="176" spans="1:21" ht="15.6" x14ac:dyDescent="0.3">
      <c r="A176" s="4">
        <v>172</v>
      </c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27" t="str">
        <f t="shared" si="8"/>
        <v/>
      </c>
      <c r="S176" s="28" t="str">
        <f t="shared" si="9"/>
        <v/>
      </c>
      <c r="T176" s="70" t="str">
        <f t="shared" si="10"/>
        <v/>
      </c>
      <c r="U176" s="19" t="str">
        <f t="shared" si="11"/>
        <v/>
      </c>
    </row>
    <row r="177" spans="1:21" ht="15.6" x14ac:dyDescent="0.3">
      <c r="A177" s="4">
        <v>173</v>
      </c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27" t="str">
        <f t="shared" si="8"/>
        <v/>
      </c>
      <c r="S177" s="28" t="str">
        <f t="shared" si="9"/>
        <v/>
      </c>
      <c r="T177" s="70" t="str">
        <f t="shared" si="10"/>
        <v/>
      </c>
      <c r="U177" s="19" t="str">
        <f t="shared" si="11"/>
        <v/>
      </c>
    </row>
    <row r="178" spans="1:21" ht="15.6" x14ac:dyDescent="0.3">
      <c r="A178" s="4">
        <v>174</v>
      </c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27" t="str">
        <f t="shared" si="8"/>
        <v/>
      </c>
      <c r="S178" s="28" t="str">
        <f t="shared" si="9"/>
        <v/>
      </c>
      <c r="T178" s="70" t="str">
        <f t="shared" si="10"/>
        <v/>
      </c>
      <c r="U178" s="19" t="str">
        <f t="shared" si="11"/>
        <v/>
      </c>
    </row>
    <row r="179" spans="1:21" ht="15.6" x14ac:dyDescent="0.3">
      <c r="A179" s="4">
        <v>175</v>
      </c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27" t="str">
        <f t="shared" si="8"/>
        <v/>
      </c>
      <c r="S179" s="28" t="str">
        <f t="shared" si="9"/>
        <v/>
      </c>
      <c r="T179" s="70" t="str">
        <f t="shared" si="10"/>
        <v/>
      </c>
      <c r="U179" s="19" t="str">
        <f t="shared" si="11"/>
        <v/>
      </c>
    </row>
    <row r="180" spans="1:21" ht="15.6" x14ac:dyDescent="0.3">
      <c r="A180" s="4">
        <v>176</v>
      </c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27" t="str">
        <f t="shared" si="8"/>
        <v/>
      </c>
      <c r="S180" s="28" t="str">
        <f t="shared" si="9"/>
        <v/>
      </c>
      <c r="T180" s="70" t="str">
        <f t="shared" si="10"/>
        <v/>
      </c>
      <c r="U180" s="19" t="str">
        <f t="shared" si="11"/>
        <v/>
      </c>
    </row>
    <row r="181" spans="1:21" ht="15.6" x14ac:dyDescent="0.3">
      <c r="A181" s="4">
        <v>177</v>
      </c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27" t="str">
        <f t="shared" si="8"/>
        <v/>
      </c>
      <c r="S181" s="28" t="str">
        <f t="shared" si="9"/>
        <v/>
      </c>
      <c r="T181" s="70" t="str">
        <f t="shared" si="10"/>
        <v/>
      </c>
      <c r="U181" s="19" t="str">
        <f t="shared" si="11"/>
        <v/>
      </c>
    </row>
    <row r="182" spans="1:21" ht="15.6" x14ac:dyDescent="0.3">
      <c r="A182" s="4">
        <v>178</v>
      </c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27" t="str">
        <f t="shared" si="8"/>
        <v/>
      </c>
      <c r="S182" s="28" t="str">
        <f t="shared" si="9"/>
        <v/>
      </c>
      <c r="T182" s="70" t="str">
        <f t="shared" si="10"/>
        <v/>
      </c>
      <c r="U182" s="19" t="str">
        <f t="shared" si="11"/>
        <v/>
      </c>
    </row>
    <row r="183" spans="1:21" ht="15.6" x14ac:dyDescent="0.3">
      <c r="A183" s="4">
        <v>179</v>
      </c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27" t="str">
        <f t="shared" si="8"/>
        <v/>
      </c>
      <c r="S183" s="28" t="str">
        <f t="shared" si="9"/>
        <v/>
      </c>
      <c r="T183" s="70" t="str">
        <f t="shared" si="10"/>
        <v/>
      </c>
      <c r="U183" s="19" t="str">
        <f t="shared" si="11"/>
        <v/>
      </c>
    </row>
    <row r="184" spans="1:21" ht="15.6" x14ac:dyDescent="0.3">
      <c r="A184" s="4">
        <v>180</v>
      </c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27" t="str">
        <f t="shared" si="8"/>
        <v/>
      </c>
      <c r="S184" s="28" t="str">
        <f t="shared" si="9"/>
        <v/>
      </c>
      <c r="T184" s="70" t="str">
        <f t="shared" si="10"/>
        <v/>
      </c>
      <c r="U184" s="19" t="str">
        <f t="shared" si="11"/>
        <v/>
      </c>
    </row>
    <row r="185" spans="1:21" ht="15.6" x14ac:dyDescent="0.3">
      <c r="A185" s="4">
        <v>181</v>
      </c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27" t="str">
        <f t="shared" si="8"/>
        <v/>
      </c>
      <c r="S185" s="28" t="str">
        <f t="shared" si="9"/>
        <v/>
      </c>
      <c r="T185" s="70" t="str">
        <f t="shared" si="10"/>
        <v/>
      </c>
      <c r="U185" s="19" t="str">
        <f t="shared" si="11"/>
        <v/>
      </c>
    </row>
    <row r="186" spans="1:21" ht="15.6" x14ac:dyDescent="0.3">
      <c r="A186" s="4">
        <v>182</v>
      </c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27" t="str">
        <f t="shared" si="8"/>
        <v/>
      </c>
      <c r="S186" s="28" t="str">
        <f t="shared" si="9"/>
        <v/>
      </c>
      <c r="T186" s="70" t="str">
        <f t="shared" si="10"/>
        <v/>
      </c>
      <c r="U186" s="19" t="str">
        <f t="shared" si="11"/>
        <v/>
      </c>
    </row>
    <row r="187" spans="1:21" ht="15.6" x14ac:dyDescent="0.3">
      <c r="A187" s="4">
        <v>183</v>
      </c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27" t="str">
        <f t="shared" si="8"/>
        <v/>
      </c>
      <c r="S187" s="28" t="str">
        <f t="shared" si="9"/>
        <v/>
      </c>
      <c r="T187" s="70" t="str">
        <f t="shared" si="10"/>
        <v/>
      </c>
      <c r="U187" s="19" t="str">
        <f t="shared" si="11"/>
        <v/>
      </c>
    </row>
    <row r="188" spans="1:21" ht="15.6" x14ac:dyDescent="0.3">
      <c r="A188" s="4">
        <v>184</v>
      </c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27" t="str">
        <f t="shared" si="8"/>
        <v/>
      </c>
      <c r="S188" s="28" t="str">
        <f t="shared" si="9"/>
        <v/>
      </c>
      <c r="T188" s="70" t="str">
        <f t="shared" si="10"/>
        <v/>
      </c>
      <c r="U188" s="19" t="str">
        <f t="shared" si="11"/>
        <v/>
      </c>
    </row>
    <row r="189" spans="1:21" ht="15.6" x14ac:dyDescent="0.3">
      <c r="A189" s="4">
        <v>185</v>
      </c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27" t="str">
        <f t="shared" si="8"/>
        <v/>
      </c>
      <c r="S189" s="28" t="str">
        <f t="shared" si="9"/>
        <v/>
      </c>
      <c r="T189" s="70" t="str">
        <f t="shared" si="10"/>
        <v/>
      </c>
      <c r="U189" s="19" t="str">
        <f t="shared" si="11"/>
        <v/>
      </c>
    </row>
    <row r="190" spans="1:21" ht="15.6" x14ac:dyDescent="0.3">
      <c r="A190" s="4">
        <v>186</v>
      </c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27" t="str">
        <f t="shared" si="8"/>
        <v/>
      </c>
      <c r="S190" s="28" t="str">
        <f t="shared" si="9"/>
        <v/>
      </c>
      <c r="T190" s="70" t="str">
        <f t="shared" si="10"/>
        <v/>
      </c>
      <c r="U190" s="19" t="str">
        <f t="shared" si="11"/>
        <v/>
      </c>
    </row>
    <row r="191" spans="1:21" ht="15.6" x14ac:dyDescent="0.3">
      <c r="A191" s="4">
        <v>187</v>
      </c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27" t="str">
        <f t="shared" si="8"/>
        <v/>
      </c>
      <c r="S191" s="28" t="str">
        <f t="shared" si="9"/>
        <v/>
      </c>
      <c r="T191" s="70" t="str">
        <f t="shared" si="10"/>
        <v/>
      </c>
      <c r="U191" s="19" t="str">
        <f t="shared" si="11"/>
        <v/>
      </c>
    </row>
    <row r="192" spans="1:21" ht="15.6" x14ac:dyDescent="0.3">
      <c r="A192" s="4">
        <v>188</v>
      </c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27" t="str">
        <f t="shared" si="8"/>
        <v/>
      </c>
      <c r="S192" s="28" t="str">
        <f t="shared" si="9"/>
        <v/>
      </c>
      <c r="T192" s="70" t="str">
        <f t="shared" si="10"/>
        <v/>
      </c>
      <c r="U192" s="19" t="str">
        <f t="shared" si="11"/>
        <v/>
      </c>
    </row>
    <row r="193" spans="1:21" ht="15.6" x14ac:dyDescent="0.3">
      <c r="A193" s="4">
        <v>189</v>
      </c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27" t="str">
        <f t="shared" si="8"/>
        <v/>
      </c>
      <c r="S193" s="28" t="str">
        <f t="shared" si="9"/>
        <v/>
      </c>
      <c r="T193" s="70" t="str">
        <f t="shared" si="10"/>
        <v/>
      </c>
      <c r="U193" s="19" t="str">
        <f t="shared" si="11"/>
        <v/>
      </c>
    </row>
    <row r="194" spans="1:21" ht="15.6" x14ac:dyDescent="0.3">
      <c r="A194" s="4">
        <v>190</v>
      </c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27" t="str">
        <f t="shared" si="8"/>
        <v/>
      </c>
      <c r="S194" s="28" t="str">
        <f t="shared" si="9"/>
        <v/>
      </c>
      <c r="T194" s="70" t="str">
        <f t="shared" si="10"/>
        <v/>
      </c>
      <c r="U194" s="19" t="str">
        <f t="shared" si="11"/>
        <v/>
      </c>
    </row>
    <row r="195" spans="1:21" ht="15.6" x14ac:dyDescent="0.3">
      <c r="A195" s="4">
        <v>191</v>
      </c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27" t="str">
        <f t="shared" si="8"/>
        <v/>
      </c>
      <c r="S195" s="28" t="str">
        <f t="shared" si="9"/>
        <v/>
      </c>
      <c r="T195" s="70" t="str">
        <f t="shared" si="10"/>
        <v/>
      </c>
      <c r="U195" s="19" t="str">
        <f t="shared" si="11"/>
        <v/>
      </c>
    </row>
    <row r="196" spans="1:21" ht="15.6" x14ac:dyDescent="0.3">
      <c r="A196" s="4">
        <v>192</v>
      </c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27" t="str">
        <f t="shared" si="8"/>
        <v/>
      </c>
      <c r="S196" s="28" t="str">
        <f t="shared" si="9"/>
        <v/>
      </c>
      <c r="T196" s="70" t="str">
        <f t="shared" si="10"/>
        <v/>
      </c>
      <c r="U196" s="19" t="str">
        <f t="shared" si="11"/>
        <v/>
      </c>
    </row>
    <row r="197" spans="1:21" ht="15.6" x14ac:dyDescent="0.3">
      <c r="A197" s="4">
        <v>193</v>
      </c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27" t="str">
        <f t="shared" si="8"/>
        <v/>
      </c>
      <c r="S197" s="28" t="str">
        <f t="shared" si="9"/>
        <v/>
      </c>
      <c r="T197" s="70" t="str">
        <f t="shared" si="10"/>
        <v/>
      </c>
      <c r="U197" s="19" t="str">
        <f t="shared" si="11"/>
        <v/>
      </c>
    </row>
    <row r="198" spans="1:21" ht="15.6" x14ac:dyDescent="0.3">
      <c r="A198" s="4">
        <v>194</v>
      </c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27" t="str">
        <f t="shared" ref="R198:R261" si="12">IF(COUNTA(D198:Q198)=0, "",
   IF(AND(D198="",COUNTA(E198:Q198)&lt;=4),SUM(D198:Q198),
     IF(AND(D198&lt;&gt;"",COUNTA(E198:Q198)&lt;=4),SUM(D198:Q198),
     IF(D198="", LARGE(E198:Q198,1)+LARGE(E198:Q198,2)+LARGE(E198:Q198,3)+LARGE(E198:Q198,4),
            D198 + LARGE(E198:Q198,1)+LARGE(E198:Q198,2)+LARGE(E198:Q198,3)+LARGE(E198:Q198,4)))))</f>
        <v/>
      </c>
      <c r="S198" s="28" t="str">
        <f t="shared" ref="S198:S261" si="13">IF(R198="","",R198/500)</f>
        <v/>
      </c>
      <c r="T198" s="70" t="str">
        <f t="shared" ref="T198:T261" si="14">IF(R198="","",
IF(OR(COUNT(D198:Q198)&lt;4,AND(COUNT(D198:Q198)&gt;=4,D198&lt;33,COUNTIF(E198:Q198,"&gt;=33")&lt;=3),AND(COUNT(D198:Q198)&gt;=4,D198&gt;=33,COUNTIF(E198:Q198,"&gt;=33")&lt;=2),S198&lt;33%),"Fail",
IF(OR(AND(COUNT(D198:Q198)&gt;=4,D198&lt;33,COUNTIF(E198:Q198,"&gt;=33")&gt;=4),AND(COUNT(D198:Q198)&gt;=4,D198&gt;=33,COUNTIF(E198:Q198,"&gt;=33")=3)),"Compartment","Pass")))</f>
        <v/>
      </c>
      <c r="U198" s="19" t="str">
        <f t="shared" ref="U198:U261" si="15">IF(S198="","",IF(S198&lt;=60%,"1. &lt;=60%",IF(S198&lt;=70%,"2. 61-70%",IF(S198&lt;=80%,"3. 71-80%",IF(S198&lt;=90%,"4. 81-90%",IF(S198&gt;90%,"5. above 90%"))))))</f>
        <v/>
      </c>
    </row>
    <row r="199" spans="1:21" ht="15.6" x14ac:dyDescent="0.3">
      <c r="A199" s="4">
        <v>195</v>
      </c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27" t="str">
        <f t="shared" si="12"/>
        <v/>
      </c>
      <c r="S199" s="28" t="str">
        <f t="shared" si="13"/>
        <v/>
      </c>
      <c r="T199" s="70" t="str">
        <f t="shared" si="14"/>
        <v/>
      </c>
      <c r="U199" s="19" t="str">
        <f t="shared" si="15"/>
        <v/>
      </c>
    </row>
    <row r="200" spans="1:21" ht="15.6" x14ac:dyDescent="0.3">
      <c r="A200" s="4">
        <v>196</v>
      </c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27" t="str">
        <f t="shared" si="12"/>
        <v/>
      </c>
      <c r="S200" s="28" t="str">
        <f t="shared" si="13"/>
        <v/>
      </c>
      <c r="T200" s="70" t="str">
        <f t="shared" si="14"/>
        <v/>
      </c>
      <c r="U200" s="19" t="str">
        <f t="shared" si="15"/>
        <v/>
      </c>
    </row>
    <row r="201" spans="1:21" ht="15.6" x14ac:dyDescent="0.3">
      <c r="A201" s="4">
        <v>197</v>
      </c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27" t="str">
        <f t="shared" si="12"/>
        <v/>
      </c>
      <c r="S201" s="28" t="str">
        <f t="shared" si="13"/>
        <v/>
      </c>
      <c r="T201" s="70" t="str">
        <f t="shared" si="14"/>
        <v/>
      </c>
      <c r="U201" s="19" t="str">
        <f t="shared" si="15"/>
        <v/>
      </c>
    </row>
    <row r="202" spans="1:21" ht="15.6" x14ac:dyDescent="0.3">
      <c r="A202" s="4">
        <v>198</v>
      </c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27" t="str">
        <f t="shared" si="12"/>
        <v/>
      </c>
      <c r="S202" s="28" t="str">
        <f t="shared" si="13"/>
        <v/>
      </c>
      <c r="T202" s="70" t="str">
        <f t="shared" si="14"/>
        <v/>
      </c>
      <c r="U202" s="19" t="str">
        <f t="shared" si="15"/>
        <v/>
      </c>
    </row>
    <row r="203" spans="1:21" ht="15.6" x14ac:dyDescent="0.3">
      <c r="A203" s="4">
        <v>199</v>
      </c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27" t="str">
        <f t="shared" si="12"/>
        <v/>
      </c>
      <c r="S203" s="28" t="str">
        <f t="shared" si="13"/>
        <v/>
      </c>
      <c r="T203" s="70" t="str">
        <f t="shared" si="14"/>
        <v/>
      </c>
      <c r="U203" s="19" t="str">
        <f t="shared" si="15"/>
        <v/>
      </c>
    </row>
    <row r="204" spans="1:21" ht="15.6" x14ac:dyDescent="0.3">
      <c r="A204" s="4">
        <v>200</v>
      </c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27" t="str">
        <f t="shared" si="12"/>
        <v/>
      </c>
      <c r="S204" s="28" t="str">
        <f t="shared" si="13"/>
        <v/>
      </c>
      <c r="T204" s="70" t="str">
        <f t="shared" si="14"/>
        <v/>
      </c>
      <c r="U204" s="19" t="str">
        <f t="shared" si="15"/>
        <v/>
      </c>
    </row>
    <row r="205" spans="1:21" ht="15.6" x14ac:dyDescent="0.3">
      <c r="A205" s="4">
        <v>201</v>
      </c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27" t="str">
        <f t="shared" si="12"/>
        <v/>
      </c>
      <c r="S205" s="28" t="str">
        <f t="shared" si="13"/>
        <v/>
      </c>
      <c r="T205" s="70" t="str">
        <f t="shared" si="14"/>
        <v/>
      </c>
      <c r="U205" s="19" t="str">
        <f t="shared" si="15"/>
        <v/>
      </c>
    </row>
    <row r="206" spans="1:21" ht="15.6" x14ac:dyDescent="0.3">
      <c r="A206" s="4">
        <v>202</v>
      </c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27" t="str">
        <f t="shared" si="12"/>
        <v/>
      </c>
      <c r="S206" s="28" t="str">
        <f t="shared" si="13"/>
        <v/>
      </c>
      <c r="T206" s="70" t="str">
        <f t="shared" si="14"/>
        <v/>
      </c>
      <c r="U206" s="19" t="str">
        <f t="shared" si="15"/>
        <v/>
      </c>
    </row>
    <row r="207" spans="1:21" ht="15.6" x14ac:dyDescent="0.3">
      <c r="A207" s="4">
        <v>203</v>
      </c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27" t="str">
        <f t="shared" si="12"/>
        <v/>
      </c>
      <c r="S207" s="28" t="str">
        <f t="shared" si="13"/>
        <v/>
      </c>
      <c r="T207" s="70" t="str">
        <f t="shared" si="14"/>
        <v/>
      </c>
      <c r="U207" s="19" t="str">
        <f t="shared" si="15"/>
        <v/>
      </c>
    </row>
    <row r="208" spans="1:21" ht="15.6" x14ac:dyDescent="0.3">
      <c r="A208" s="4">
        <v>204</v>
      </c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27" t="str">
        <f t="shared" si="12"/>
        <v/>
      </c>
      <c r="S208" s="28" t="str">
        <f t="shared" si="13"/>
        <v/>
      </c>
      <c r="T208" s="70" t="str">
        <f t="shared" si="14"/>
        <v/>
      </c>
      <c r="U208" s="19" t="str">
        <f t="shared" si="15"/>
        <v/>
      </c>
    </row>
    <row r="209" spans="1:21" ht="15.6" x14ac:dyDescent="0.3">
      <c r="A209" s="4">
        <v>205</v>
      </c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27" t="str">
        <f t="shared" si="12"/>
        <v/>
      </c>
      <c r="S209" s="28" t="str">
        <f t="shared" si="13"/>
        <v/>
      </c>
      <c r="T209" s="70" t="str">
        <f t="shared" si="14"/>
        <v/>
      </c>
      <c r="U209" s="19" t="str">
        <f t="shared" si="15"/>
        <v/>
      </c>
    </row>
    <row r="210" spans="1:21" ht="15.6" x14ac:dyDescent="0.3">
      <c r="A210" s="4">
        <v>206</v>
      </c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27" t="str">
        <f t="shared" si="12"/>
        <v/>
      </c>
      <c r="S210" s="28" t="str">
        <f t="shared" si="13"/>
        <v/>
      </c>
      <c r="T210" s="70" t="str">
        <f t="shared" si="14"/>
        <v/>
      </c>
      <c r="U210" s="19" t="str">
        <f t="shared" si="15"/>
        <v/>
      </c>
    </row>
    <row r="211" spans="1:21" ht="15.6" x14ac:dyDescent="0.3">
      <c r="A211" s="4">
        <v>207</v>
      </c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27" t="str">
        <f t="shared" si="12"/>
        <v/>
      </c>
      <c r="S211" s="28" t="str">
        <f t="shared" si="13"/>
        <v/>
      </c>
      <c r="T211" s="70" t="str">
        <f t="shared" si="14"/>
        <v/>
      </c>
      <c r="U211" s="19" t="str">
        <f t="shared" si="15"/>
        <v/>
      </c>
    </row>
    <row r="212" spans="1:21" ht="15.6" x14ac:dyDescent="0.3">
      <c r="A212" s="4">
        <v>208</v>
      </c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27" t="str">
        <f t="shared" si="12"/>
        <v/>
      </c>
      <c r="S212" s="28" t="str">
        <f t="shared" si="13"/>
        <v/>
      </c>
      <c r="T212" s="70" t="str">
        <f t="shared" si="14"/>
        <v/>
      </c>
      <c r="U212" s="19" t="str">
        <f t="shared" si="15"/>
        <v/>
      </c>
    </row>
    <row r="213" spans="1:21" ht="15.6" x14ac:dyDescent="0.3">
      <c r="A213" s="4">
        <v>209</v>
      </c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27" t="str">
        <f t="shared" si="12"/>
        <v/>
      </c>
      <c r="S213" s="28" t="str">
        <f t="shared" si="13"/>
        <v/>
      </c>
      <c r="T213" s="70" t="str">
        <f t="shared" si="14"/>
        <v/>
      </c>
      <c r="U213" s="19" t="str">
        <f t="shared" si="15"/>
        <v/>
      </c>
    </row>
    <row r="214" spans="1:21" ht="15.6" x14ac:dyDescent="0.3">
      <c r="A214" s="4">
        <v>210</v>
      </c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27" t="str">
        <f t="shared" si="12"/>
        <v/>
      </c>
      <c r="S214" s="28" t="str">
        <f t="shared" si="13"/>
        <v/>
      </c>
      <c r="T214" s="70" t="str">
        <f t="shared" si="14"/>
        <v/>
      </c>
      <c r="U214" s="19" t="str">
        <f t="shared" si="15"/>
        <v/>
      </c>
    </row>
    <row r="215" spans="1:21" ht="15.6" x14ac:dyDescent="0.3">
      <c r="A215" s="4">
        <v>211</v>
      </c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27" t="str">
        <f t="shared" si="12"/>
        <v/>
      </c>
      <c r="S215" s="28" t="str">
        <f t="shared" si="13"/>
        <v/>
      </c>
      <c r="T215" s="70" t="str">
        <f t="shared" si="14"/>
        <v/>
      </c>
      <c r="U215" s="19" t="str">
        <f t="shared" si="15"/>
        <v/>
      </c>
    </row>
    <row r="216" spans="1:21" ht="15.6" x14ac:dyDescent="0.3">
      <c r="A216" s="4">
        <v>212</v>
      </c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27" t="str">
        <f t="shared" si="12"/>
        <v/>
      </c>
      <c r="S216" s="28" t="str">
        <f t="shared" si="13"/>
        <v/>
      </c>
      <c r="T216" s="70" t="str">
        <f t="shared" si="14"/>
        <v/>
      </c>
      <c r="U216" s="19" t="str">
        <f t="shared" si="15"/>
        <v/>
      </c>
    </row>
    <row r="217" spans="1:21" ht="15.6" x14ac:dyDescent="0.3">
      <c r="A217" s="4">
        <v>213</v>
      </c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27" t="str">
        <f t="shared" si="12"/>
        <v/>
      </c>
      <c r="S217" s="28" t="str">
        <f t="shared" si="13"/>
        <v/>
      </c>
      <c r="T217" s="70" t="str">
        <f t="shared" si="14"/>
        <v/>
      </c>
      <c r="U217" s="19" t="str">
        <f t="shared" si="15"/>
        <v/>
      </c>
    </row>
    <row r="218" spans="1:21" ht="15.6" x14ac:dyDescent="0.3">
      <c r="A218" s="4">
        <v>214</v>
      </c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27" t="str">
        <f t="shared" si="12"/>
        <v/>
      </c>
      <c r="S218" s="28" t="str">
        <f t="shared" si="13"/>
        <v/>
      </c>
      <c r="T218" s="70" t="str">
        <f t="shared" si="14"/>
        <v/>
      </c>
      <c r="U218" s="19" t="str">
        <f t="shared" si="15"/>
        <v/>
      </c>
    </row>
    <row r="219" spans="1:21" ht="15.6" x14ac:dyDescent="0.3">
      <c r="A219" s="4">
        <v>215</v>
      </c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27" t="str">
        <f t="shared" si="12"/>
        <v/>
      </c>
      <c r="S219" s="28" t="str">
        <f t="shared" si="13"/>
        <v/>
      </c>
      <c r="T219" s="70" t="str">
        <f t="shared" si="14"/>
        <v/>
      </c>
      <c r="U219" s="19" t="str">
        <f t="shared" si="15"/>
        <v/>
      </c>
    </row>
    <row r="220" spans="1:21" ht="15.6" x14ac:dyDescent="0.3">
      <c r="A220" s="4">
        <v>216</v>
      </c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27" t="str">
        <f t="shared" si="12"/>
        <v/>
      </c>
      <c r="S220" s="28" t="str">
        <f t="shared" si="13"/>
        <v/>
      </c>
      <c r="T220" s="70" t="str">
        <f t="shared" si="14"/>
        <v/>
      </c>
      <c r="U220" s="19" t="str">
        <f t="shared" si="15"/>
        <v/>
      </c>
    </row>
    <row r="221" spans="1:21" ht="15.6" x14ac:dyDescent="0.3">
      <c r="A221" s="4">
        <v>217</v>
      </c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27" t="str">
        <f t="shared" si="12"/>
        <v/>
      </c>
      <c r="S221" s="28" t="str">
        <f t="shared" si="13"/>
        <v/>
      </c>
      <c r="T221" s="70" t="str">
        <f t="shared" si="14"/>
        <v/>
      </c>
      <c r="U221" s="19" t="str">
        <f t="shared" si="15"/>
        <v/>
      </c>
    </row>
    <row r="222" spans="1:21" ht="15.6" x14ac:dyDescent="0.3">
      <c r="A222" s="4">
        <v>218</v>
      </c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27" t="str">
        <f t="shared" si="12"/>
        <v/>
      </c>
      <c r="S222" s="28" t="str">
        <f t="shared" si="13"/>
        <v/>
      </c>
      <c r="T222" s="70" t="str">
        <f t="shared" si="14"/>
        <v/>
      </c>
      <c r="U222" s="19" t="str">
        <f t="shared" si="15"/>
        <v/>
      </c>
    </row>
    <row r="223" spans="1:21" ht="15.6" x14ac:dyDescent="0.3">
      <c r="A223" s="4">
        <v>219</v>
      </c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27" t="str">
        <f t="shared" si="12"/>
        <v/>
      </c>
      <c r="S223" s="28" t="str">
        <f t="shared" si="13"/>
        <v/>
      </c>
      <c r="T223" s="70" t="str">
        <f t="shared" si="14"/>
        <v/>
      </c>
      <c r="U223" s="19" t="str">
        <f t="shared" si="15"/>
        <v/>
      </c>
    </row>
    <row r="224" spans="1:21" ht="15.6" x14ac:dyDescent="0.3">
      <c r="A224" s="4">
        <v>220</v>
      </c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27" t="str">
        <f t="shared" si="12"/>
        <v/>
      </c>
      <c r="S224" s="28" t="str">
        <f t="shared" si="13"/>
        <v/>
      </c>
      <c r="T224" s="70" t="str">
        <f t="shared" si="14"/>
        <v/>
      </c>
      <c r="U224" s="19" t="str">
        <f t="shared" si="15"/>
        <v/>
      </c>
    </row>
    <row r="225" spans="1:21" ht="15.6" x14ac:dyDescent="0.3">
      <c r="A225" s="4">
        <v>221</v>
      </c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27" t="str">
        <f t="shared" si="12"/>
        <v/>
      </c>
      <c r="S225" s="28" t="str">
        <f t="shared" si="13"/>
        <v/>
      </c>
      <c r="T225" s="70" t="str">
        <f t="shared" si="14"/>
        <v/>
      </c>
      <c r="U225" s="19" t="str">
        <f t="shared" si="15"/>
        <v/>
      </c>
    </row>
    <row r="226" spans="1:21" ht="15.6" x14ac:dyDescent="0.3">
      <c r="A226" s="4">
        <v>222</v>
      </c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27" t="str">
        <f t="shared" si="12"/>
        <v/>
      </c>
      <c r="S226" s="28" t="str">
        <f t="shared" si="13"/>
        <v/>
      </c>
      <c r="T226" s="70" t="str">
        <f t="shared" si="14"/>
        <v/>
      </c>
      <c r="U226" s="19" t="str">
        <f t="shared" si="15"/>
        <v/>
      </c>
    </row>
    <row r="227" spans="1:21" ht="15.6" x14ac:dyDescent="0.3">
      <c r="A227" s="4">
        <v>223</v>
      </c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27" t="str">
        <f t="shared" si="12"/>
        <v/>
      </c>
      <c r="S227" s="28" t="str">
        <f t="shared" si="13"/>
        <v/>
      </c>
      <c r="T227" s="70" t="str">
        <f t="shared" si="14"/>
        <v/>
      </c>
      <c r="U227" s="19" t="str">
        <f t="shared" si="15"/>
        <v/>
      </c>
    </row>
    <row r="228" spans="1:21" ht="15.6" x14ac:dyDescent="0.3">
      <c r="A228" s="4">
        <v>224</v>
      </c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27" t="str">
        <f t="shared" si="12"/>
        <v/>
      </c>
      <c r="S228" s="28" t="str">
        <f t="shared" si="13"/>
        <v/>
      </c>
      <c r="T228" s="70" t="str">
        <f t="shared" si="14"/>
        <v/>
      </c>
      <c r="U228" s="19" t="str">
        <f t="shared" si="15"/>
        <v/>
      </c>
    </row>
    <row r="229" spans="1:21" ht="15.6" x14ac:dyDescent="0.3">
      <c r="A229" s="4">
        <v>225</v>
      </c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27" t="str">
        <f t="shared" si="12"/>
        <v/>
      </c>
      <c r="S229" s="28" t="str">
        <f t="shared" si="13"/>
        <v/>
      </c>
      <c r="T229" s="70" t="str">
        <f t="shared" si="14"/>
        <v/>
      </c>
      <c r="U229" s="19" t="str">
        <f t="shared" si="15"/>
        <v/>
      </c>
    </row>
    <row r="230" spans="1:21" ht="15.6" x14ac:dyDescent="0.3">
      <c r="A230" s="4">
        <v>226</v>
      </c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27" t="str">
        <f t="shared" si="12"/>
        <v/>
      </c>
      <c r="S230" s="28" t="str">
        <f t="shared" si="13"/>
        <v/>
      </c>
      <c r="T230" s="70" t="str">
        <f t="shared" si="14"/>
        <v/>
      </c>
      <c r="U230" s="19" t="str">
        <f t="shared" si="15"/>
        <v/>
      </c>
    </row>
    <row r="231" spans="1:21" ht="15.6" x14ac:dyDescent="0.3">
      <c r="A231" s="4">
        <v>227</v>
      </c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27" t="str">
        <f t="shared" si="12"/>
        <v/>
      </c>
      <c r="S231" s="28" t="str">
        <f t="shared" si="13"/>
        <v/>
      </c>
      <c r="T231" s="70" t="str">
        <f t="shared" si="14"/>
        <v/>
      </c>
      <c r="U231" s="19" t="str">
        <f t="shared" si="15"/>
        <v/>
      </c>
    </row>
    <row r="232" spans="1:21" ht="15.6" x14ac:dyDescent="0.3">
      <c r="A232" s="4">
        <v>228</v>
      </c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27" t="str">
        <f t="shared" si="12"/>
        <v/>
      </c>
      <c r="S232" s="28" t="str">
        <f t="shared" si="13"/>
        <v/>
      </c>
      <c r="T232" s="70" t="str">
        <f t="shared" si="14"/>
        <v/>
      </c>
      <c r="U232" s="19" t="str">
        <f t="shared" si="15"/>
        <v/>
      </c>
    </row>
    <row r="233" spans="1:21" ht="15.6" x14ac:dyDescent="0.3">
      <c r="A233" s="4">
        <v>229</v>
      </c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27" t="str">
        <f t="shared" si="12"/>
        <v/>
      </c>
      <c r="S233" s="28" t="str">
        <f t="shared" si="13"/>
        <v/>
      </c>
      <c r="T233" s="70" t="str">
        <f t="shared" si="14"/>
        <v/>
      </c>
      <c r="U233" s="19" t="str">
        <f t="shared" si="15"/>
        <v/>
      </c>
    </row>
    <row r="234" spans="1:21" ht="15.6" x14ac:dyDescent="0.3">
      <c r="A234" s="4">
        <v>230</v>
      </c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27" t="str">
        <f t="shared" si="12"/>
        <v/>
      </c>
      <c r="S234" s="28" t="str">
        <f t="shared" si="13"/>
        <v/>
      </c>
      <c r="T234" s="70" t="str">
        <f t="shared" si="14"/>
        <v/>
      </c>
      <c r="U234" s="19" t="str">
        <f t="shared" si="15"/>
        <v/>
      </c>
    </row>
    <row r="235" spans="1:21" ht="15.6" x14ac:dyDescent="0.3">
      <c r="A235" s="4">
        <v>231</v>
      </c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27" t="str">
        <f t="shared" si="12"/>
        <v/>
      </c>
      <c r="S235" s="28" t="str">
        <f t="shared" si="13"/>
        <v/>
      </c>
      <c r="T235" s="70" t="str">
        <f t="shared" si="14"/>
        <v/>
      </c>
      <c r="U235" s="19" t="str">
        <f t="shared" si="15"/>
        <v/>
      </c>
    </row>
    <row r="236" spans="1:21" ht="15.6" x14ac:dyDescent="0.3">
      <c r="A236" s="4">
        <v>232</v>
      </c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27" t="str">
        <f t="shared" si="12"/>
        <v/>
      </c>
      <c r="S236" s="28" t="str">
        <f t="shared" si="13"/>
        <v/>
      </c>
      <c r="T236" s="70" t="str">
        <f t="shared" si="14"/>
        <v/>
      </c>
      <c r="U236" s="19" t="str">
        <f t="shared" si="15"/>
        <v/>
      </c>
    </row>
    <row r="237" spans="1:21" ht="15.6" x14ac:dyDescent="0.3">
      <c r="A237" s="4">
        <v>233</v>
      </c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27" t="str">
        <f t="shared" si="12"/>
        <v/>
      </c>
      <c r="S237" s="28" t="str">
        <f t="shared" si="13"/>
        <v/>
      </c>
      <c r="T237" s="70" t="str">
        <f t="shared" si="14"/>
        <v/>
      </c>
      <c r="U237" s="19" t="str">
        <f t="shared" si="15"/>
        <v/>
      </c>
    </row>
    <row r="238" spans="1:21" ht="15.6" x14ac:dyDescent="0.3">
      <c r="A238" s="4">
        <v>234</v>
      </c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27" t="str">
        <f t="shared" si="12"/>
        <v/>
      </c>
      <c r="S238" s="28" t="str">
        <f t="shared" si="13"/>
        <v/>
      </c>
      <c r="T238" s="70" t="str">
        <f t="shared" si="14"/>
        <v/>
      </c>
      <c r="U238" s="19" t="str">
        <f t="shared" si="15"/>
        <v/>
      </c>
    </row>
    <row r="239" spans="1:21" ht="15.6" x14ac:dyDescent="0.3">
      <c r="A239" s="4">
        <v>235</v>
      </c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27" t="str">
        <f t="shared" si="12"/>
        <v/>
      </c>
      <c r="S239" s="28" t="str">
        <f t="shared" si="13"/>
        <v/>
      </c>
      <c r="T239" s="70" t="str">
        <f t="shared" si="14"/>
        <v/>
      </c>
      <c r="U239" s="19" t="str">
        <f t="shared" si="15"/>
        <v/>
      </c>
    </row>
    <row r="240" spans="1:21" ht="15.6" x14ac:dyDescent="0.3">
      <c r="A240" s="4">
        <v>236</v>
      </c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27" t="str">
        <f t="shared" si="12"/>
        <v/>
      </c>
      <c r="S240" s="28" t="str">
        <f t="shared" si="13"/>
        <v/>
      </c>
      <c r="T240" s="70" t="str">
        <f t="shared" si="14"/>
        <v/>
      </c>
      <c r="U240" s="19" t="str">
        <f t="shared" si="15"/>
        <v/>
      </c>
    </row>
    <row r="241" spans="1:21" ht="15.6" x14ac:dyDescent="0.3">
      <c r="A241" s="4">
        <v>237</v>
      </c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27" t="str">
        <f t="shared" si="12"/>
        <v/>
      </c>
      <c r="S241" s="28" t="str">
        <f t="shared" si="13"/>
        <v/>
      </c>
      <c r="T241" s="70" t="str">
        <f t="shared" si="14"/>
        <v/>
      </c>
      <c r="U241" s="19" t="str">
        <f t="shared" si="15"/>
        <v/>
      </c>
    </row>
    <row r="242" spans="1:21" ht="15.6" x14ac:dyDescent="0.3">
      <c r="A242" s="4">
        <v>238</v>
      </c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27" t="str">
        <f t="shared" si="12"/>
        <v/>
      </c>
      <c r="S242" s="28" t="str">
        <f t="shared" si="13"/>
        <v/>
      </c>
      <c r="T242" s="70" t="str">
        <f t="shared" si="14"/>
        <v/>
      </c>
      <c r="U242" s="19" t="str">
        <f t="shared" si="15"/>
        <v/>
      </c>
    </row>
    <row r="243" spans="1:21" ht="15.6" x14ac:dyDescent="0.3">
      <c r="A243" s="4">
        <v>239</v>
      </c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27" t="str">
        <f t="shared" si="12"/>
        <v/>
      </c>
      <c r="S243" s="28" t="str">
        <f t="shared" si="13"/>
        <v/>
      </c>
      <c r="T243" s="70" t="str">
        <f t="shared" si="14"/>
        <v/>
      </c>
      <c r="U243" s="19" t="str">
        <f t="shared" si="15"/>
        <v/>
      </c>
    </row>
    <row r="244" spans="1:21" ht="15.6" x14ac:dyDescent="0.3">
      <c r="A244" s="4">
        <v>240</v>
      </c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27" t="str">
        <f t="shared" si="12"/>
        <v/>
      </c>
      <c r="S244" s="28" t="str">
        <f t="shared" si="13"/>
        <v/>
      </c>
      <c r="T244" s="70" t="str">
        <f t="shared" si="14"/>
        <v/>
      </c>
      <c r="U244" s="19" t="str">
        <f t="shared" si="15"/>
        <v/>
      </c>
    </row>
    <row r="245" spans="1:21" ht="15.6" x14ac:dyDescent="0.3">
      <c r="A245" s="4">
        <v>241</v>
      </c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27" t="str">
        <f t="shared" si="12"/>
        <v/>
      </c>
      <c r="S245" s="28" t="str">
        <f t="shared" si="13"/>
        <v/>
      </c>
      <c r="T245" s="70" t="str">
        <f t="shared" si="14"/>
        <v/>
      </c>
      <c r="U245" s="19" t="str">
        <f t="shared" si="15"/>
        <v/>
      </c>
    </row>
    <row r="246" spans="1:21" ht="15.6" x14ac:dyDescent="0.3">
      <c r="A246" s="4">
        <v>242</v>
      </c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27" t="str">
        <f t="shared" si="12"/>
        <v/>
      </c>
      <c r="S246" s="28" t="str">
        <f t="shared" si="13"/>
        <v/>
      </c>
      <c r="T246" s="70" t="str">
        <f t="shared" si="14"/>
        <v/>
      </c>
      <c r="U246" s="19" t="str">
        <f t="shared" si="15"/>
        <v/>
      </c>
    </row>
    <row r="247" spans="1:21" ht="15.6" x14ac:dyDescent="0.3">
      <c r="A247" s="4">
        <v>243</v>
      </c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27" t="str">
        <f t="shared" si="12"/>
        <v/>
      </c>
      <c r="S247" s="28" t="str">
        <f t="shared" si="13"/>
        <v/>
      </c>
      <c r="T247" s="70" t="str">
        <f t="shared" si="14"/>
        <v/>
      </c>
      <c r="U247" s="19" t="str">
        <f t="shared" si="15"/>
        <v/>
      </c>
    </row>
    <row r="248" spans="1:21" ht="15.6" x14ac:dyDescent="0.3">
      <c r="A248" s="4">
        <v>244</v>
      </c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27" t="str">
        <f t="shared" si="12"/>
        <v/>
      </c>
      <c r="S248" s="28" t="str">
        <f t="shared" si="13"/>
        <v/>
      </c>
      <c r="T248" s="70" t="str">
        <f t="shared" si="14"/>
        <v/>
      </c>
      <c r="U248" s="19" t="str">
        <f t="shared" si="15"/>
        <v/>
      </c>
    </row>
    <row r="249" spans="1:21" ht="15.6" x14ac:dyDescent="0.3">
      <c r="A249" s="4">
        <v>245</v>
      </c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27" t="str">
        <f t="shared" si="12"/>
        <v/>
      </c>
      <c r="S249" s="28" t="str">
        <f t="shared" si="13"/>
        <v/>
      </c>
      <c r="T249" s="70" t="str">
        <f t="shared" si="14"/>
        <v/>
      </c>
      <c r="U249" s="19" t="str">
        <f t="shared" si="15"/>
        <v/>
      </c>
    </row>
    <row r="250" spans="1:21" ht="15.6" x14ac:dyDescent="0.3">
      <c r="A250" s="4">
        <v>246</v>
      </c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27" t="str">
        <f t="shared" si="12"/>
        <v/>
      </c>
      <c r="S250" s="28" t="str">
        <f t="shared" si="13"/>
        <v/>
      </c>
      <c r="T250" s="70" t="str">
        <f t="shared" si="14"/>
        <v/>
      </c>
      <c r="U250" s="19" t="str">
        <f t="shared" si="15"/>
        <v/>
      </c>
    </row>
    <row r="251" spans="1:21" ht="15.6" x14ac:dyDescent="0.3">
      <c r="A251" s="4">
        <v>247</v>
      </c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27" t="str">
        <f t="shared" si="12"/>
        <v/>
      </c>
      <c r="S251" s="28" t="str">
        <f t="shared" si="13"/>
        <v/>
      </c>
      <c r="T251" s="70" t="str">
        <f t="shared" si="14"/>
        <v/>
      </c>
      <c r="U251" s="19" t="str">
        <f t="shared" si="15"/>
        <v/>
      </c>
    </row>
    <row r="252" spans="1:21" ht="15.6" x14ac:dyDescent="0.3">
      <c r="A252" s="4">
        <v>248</v>
      </c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27" t="str">
        <f t="shared" si="12"/>
        <v/>
      </c>
      <c r="S252" s="28" t="str">
        <f t="shared" si="13"/>
        <v/>
      </c>
      <c r="T252" s="70" t="str">
        <f t="shared" si="14"/>
        <v/>
      </c>
      <c r="U252" s="19" t="str">
        <f t="shared" si="15"/>
        <v/>
      </c>
    </row>
    <row r="253" spans="1:21" ht="15.6" x14ac:dyDescent="0.3">
      <c r="A253" s="4">
        <v>249</v>
      </c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27" t="str">
        <f t="shared" si="12"/>
        <v/>
      </c>
      <c r="S253" s="28" t="str">
        <f t="shared" si="13"/>
        <v/>
      </c>
      <c r="T253" s="70" t="str">
        <f t="shared" si="14"/>
        <v/>
      </c>
      <c r="U253" s="19" t="str">
        <f t="shared" si="15"/>
        <v/>
      </c>
    </row>
    <row r="254" spans="1:21" ht="15.6" x14ac:dyDescent="0.3">
      <c r="A254" s="4">
        <v>250</v>
      </c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27" t="str">
        <f t="shared" si="12"/>
        <v/>
      </c>
      <c r="S254" s="28" t="str">
        <f t="shared" si="13"/>
        <v/>
      </c>
      <c r="T254" s="70" t="str">
        <f t="shared" si="14"/>
        <v/>
      </c>
      <c r="U254" s="19" t="str">
        <f t="shared" si="15"/>
        <v/>
      </c>
    </row>
    <row r="255" spans="1:21" ht="15.6" x14ac:dyDescent="0.3">
      <c r="A255" s="4">
        <v>251</v>
      </c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27" t="str">
        <f t="shared" si="12"/>
        <v/>
      </c>
      <c r="S255" s="28" t="str">
        <f t="shared" si="13"/>
        <v/>
      </c>
      <c r="T255" s="70" t="str">
        <f t="shared" si="14"/>
        <v/>
      </c>
      <c r="U255" s="19" t="str">
        <f t="shared" si="15"/>
        <v/>
      </c>
    </row>
    <row r="256" spans="1:21" ht="15.6" x14ac:dyDescent="0.3">
      <c r="A256" s="4">
        <v>252</v>
      </c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27" t="str">
        <f t="shared" si="12"/>
        <v/>
      </c>
      <c r="S256" s="28" t="str">
        <f t="shared" si="13"/>
        <v/>
      </c>
      <c r="T256" s="70" t="str">
        <f t="shared" si="14"/>
        <v/>
      </c>
      <c r="U256" s="19" t="str">
        <f t="shared" si="15"/>
        <v/>
      </c>
    </row>
    <row r="257" spans="1:21" ht="15.6" x14ac:dyDescent="0.3">
      <c r="A257" s="4">
        <v>253</v>
      </c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27" t="str">
        <f t="shared" si="12"/>
        <v/>
      </c>
      <c r="S257" s="28" t="str">
        <f t="shared" si="13"/>
        <v/>
      </c>
      <c r="T257" s="70" t="str">
        <f t="shared" si="14"/>
        <v/>
      </c>
      <c r="U257" s="19" t="str">
        <f t="shared" si="15"/>
        <v/>
      </c>
    </row>
    <row r="258" spans="1:21" ht="15.6" x14ac:dyDescent="0.3">
      <c r="A258" s="4">
        <v>254</v>
      </c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27" t="str">
        <f t="shared" si="12"/>
        <v/>
      </c>
      <c r="S258" s="28" t="str">
        <f t="shared" si="13"/>
        <v/>
      </c>
      <c r="T258" s="70" t="str">
        <f t="shared" si="14"/>
        <v/>
      </c>
      <c r="U258" s="19" t="str">
        <f t="shared" si="15"/>
        <v/>
      </c>
    </row>
    <row r="259" spans="1:21" ht="15.6" x14ac:dyDescent="0.3">
      <c r="A259" s="4">
        <v>255</v>
      </c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27" t="str">
        <f t="shared" si="12"/>
        <v/>
      </c>
      <c r="S259" s="28" t="str">
        <f t="shared" si="13"/>
        <v/>
      </c>
      <c r="T259" s="70" t="str">
        <f t="shared" si="14"/>
        <v/>
      </c>
      <c r="U259" s="19" t="str">
        <f t="shared" si="15"/>
        <v/>
      </c>
    </row>
    <row r="260" spans="1:21" ht="15.6" x14ac:dyDescent="0.3">
      <c r="A260" s="4">
        <v>256</v>
      </c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27" t="str">
        <f t="shared" si="12"/>
        <v/>
      </c>
      <c r="S260" s="28" t="str">
        <f t="shared" si="13"/>
        <v/>
      </c>
      <c r="T260" s="70" t="str">
        <f t="shared" si="14"/>
        <v/>
      </c>
      <c r="U260" s="19" t="str">
        <f t="shared" si="15"/>
        <v/>
      </c>
    </row>
    <row r="261" spans="1:21" ht="15.6" x14ac:dyDescent="0.3">
      <c r="A261" s="4">
        <v>257</v>
      </c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27" t="str">
        <f t="shared" si="12"/>
        <v/>
      </c>
      <c r="S261" s="28" t="str">
        <f t="shared" si="13"/>
        <v/>
      </c>
      <c r="T261" s="70" t="str">
        <f t="shared" si="14"/>
        <v/>
      </c>
      <c r="U261" s="19" t="str">
        <f t="shared" si="15"/>
        <v/>
      </c>
    </row>
    <row r="262" spans="1:21" ht="15.6" x14ac:dyDescent="0.3">
      <c r="A262" s="4">
        <v>258</v>
      </c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27" t="str">
        <f t="shared" ref="R262:R325" si="16">IF(COUNTA(D262:Q262)=0, "",
   IF(AND(D262="",COUNTA(E262:Q262)&lt;=4),SUM(D262:Q262),
     IF(AND(D262&lt;&gt;"",COUNTA(E262:Q262)&lt;=4),SUM(D262:Q262),
     IF(D262="", LARGE(E262:Q262,1)+LARGE(E262:Q262,2)+LARGE(E262:Q262,3)+LARGE(E262:Q262,4),
            D262 + LARGE(E262:Q262,1)+LARGE(E262:Q262,2)+LARGE(E262:Q262,3)+LARGE(E262:Q262,4)))))</f>
        <v/>
      </c>
      <c r="S262" s="28" t="str">
        <f t="shared" ref="S262:S325" si="17">IF(R262="","",R262/500)</f>
        <v/>
      </c>
      <c r="T262" s="70" t="str">
        <f t="shared" ref="T262:T325" si="18">IF(R262="","",
IF(OR(COUNT(D262:Q262)&lt;4,AND(COUNT(D262:Q262)&gt;=4,D262&lt;33,COUNTIF(E262:Q262,"&gt;=33")&lt;=3),AND(COUNT(D262:Q262)&gt;=4,D262&gt;=33,COUNTIF(E262:Q262,"&gt;=33")&lt;=2),S262&lt;33%),"Fail",
IF(OR(AND(COUNT(D262:Q262)&gt;=4,D262&lt;33,COUNTIF(E262:Q262,"&gt;=33")&gt;=4),AND(COUNT(D262:Q262)&gt;=4,D262&gt;=33,COUNTIF(E262:Q262,"&gt;=33")=3)),"Compartment","Pass")))</f>
        <v/>
      </c>
      <c r="U262" s="19" t="str">
        <f t="shared" ref="U262:U325" si="19">IF(S262="","",IF(S262&lt;=60%,"1. &lt;=60%",IF(S262&lt;=70%,"2. 61-70%",IF(S262&lt;=80%,"3. 71-80%",IF(S262&lt;=90%,"4. 81-90%",IF(S262&gt;90%,"5. above 90%"))))))</f>
        <v/>
      </c>
    </row>
    <row r="263" spans="1:21" ht="15.6" x14ac:dyDescent="0.3">
      <c r="A263" s="4">
        <v>259</v>
      </c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27" t="str">
        <f t="shared" si="16"/>
        <v/>
      </c>
      <c r="S263" s="28" t="str">
        <f t="shared" si="17"/>
        <v/>
      </c>
      <c r="T263" s="70" t="str">
        <f t="shared" si="18"/>
        <v/>
      </c>
      <c r="U263" s="19" t="str">
        <f t="shared" si="19"/>
        <v/>
      </c>
    </row>
    <row r="264" spans="1:21" ht="15.6" x14ac:dyDescent="0.3">
      <c r="A264" s="4">
        <v>260</v>
      </c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27" t="str">
        <f t="shared" si="16"/>
        <v/>
      </c>
      <c r="S264" s="28" t="str">
        <f t="shared" si="17"/>
        <v/>
      </c>
      <c r="T264" s="70" t="str">
        <f t="shared" si="18"/>
        <v/>
      </c>
      <c r="U264" s="19" t="str">
        <f t="shared" si="19"/>
        <v/>
      </c>
    </row>
    <row r="265" spans="1:21" ht="15.6" x14ac:dyDescent="0.3">
      <c r="A265" s="4">
        <v>261</v>
      </c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27" t="str">
        <f t="shared" si="16"/>
        <v/>
      </c>
      <c r="S265" s="28" t="str">
        <f t="shared" si="17"/>
        <v/>
      </c>
      <c r="T265" s="70" t="str">
        <f t="shared" si="18"/>
        <v/>
      </c>
      <c r="U265" s="19" t="str">
        <f t="shared" si="19"/>
        <v/>
      </c>
    </row>
    <row r="266" spans="1:21" ht="15.6" x14ac:dyDescent="0.3">
      <c r="A266" s="4">
        <v>262</v>
      </c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27" t="str">
        <f t="shared" si="16"/>
        <v/>
      </c>
      <c r="S266" s="28" t="str">
        <f t="shared" si="17"/>
        <v/>
      </c>
      <c r="T266" s="70" t="str">
        <f t="shared" si="18"/>
        <v/>
      </c>
      <c r="U266" s="19" t="str">
        <f t="shared" si="19"/>
        <v/>
      </c>
    </row>
    <row r="267" spans="1:21" ht="15.6" x14ac:dyDescent="0.3">
      <c r="A267" s="4">
        <v>263</v>
      </c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27" t="str">
        <f t="shared" si="16"/>
        <v/>
      </c>
      <c r="S267" s="28" t="str">
        <f t="shared" si="17"/>
        <v/>
      </c>
      <c r="T267" s="70" t="str">
        <f t="shared" si="18"/>
        <v/>
      </c>
      <c r="U267" s="19" t="str">
        <f t="shared" si="19"/>
        <v/>
      </c>
    </row>
    <row r="268" spans="1:21" ht="15.6" x14ac:dyDescent="0.3">
      <c r="A268" s="4">
        <v>264</v>
      </c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27" t="str">
        <f t="shared" si="16"/>
        <v/>
      </c>
      <c r="S268" s="28" t="str">
        <f t="shared" si="17"/>
        <v/>
      </c>
      <c r="T268" s="70" t="str">
        <f t="shared" si="18"/>
        <v/>
      </c>
      <c r="U268" s="19" t="str">
        <f t="shared" si="19"/>
        <v/>
      </c>
    </row>
    <row r="269" spans="1:21" ht="15.6" x14ac:dyDescent="0.3">
      <c r="A269" s="4">
        <v>265</v>
      </c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27" t="str">
        <f t="shared" si="16"/>
        <v/>
      </c>
      <c r="S269" s="28" t="str">
        <f t="shared" si="17"/>
        <v/>
      </c>
      <c r="T269" s="70" t="str">
        <f t="shared" si="18"/>
        <v/>
      </c>
      <c r="U269" s="19" t="str">
        <f t="shared" si="19"/>
        <v/>
      </c>
    </row>
    <row r="270" spans="1:21" ht="15.6" x14ac:dyDescent="0.3">
      <c r="A270" s="4">
        <v>266</v>
      </c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27" t="str">
        <f t="shared" si="16"/>
        <v/>
      </c>
      <c r="S270" s="28" t="str">
        <f t="shared" si="17"/>
        <v/>
      </c>
      <c r="T270" s="70" t="str">
        <f t="shared" si="18"/>
        <v/>
      </c>
      <c r="U270" s="19" t="str">
        <f t="shared" si="19"/>
        <v/>
      </c>
    </row>
    <row r="271" spans="1:21" ht="15.6" x14ac:dyDescent="0.3">
      <c r="A271" s="4">
        <v>267</v>
      </c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27" t="str">
        <f t="shared" si="16"/>
        <v/>
      </c>
      <c r="S271" s="28" t="str">
        <f t="shared" si="17"/>
        <v/>
      </c>
      <c r="T271" s="70" t="str">
        <f t="shared" si="18"/>
        <v/>
      </c>
      <c r="U271" s="19" t="str">
        <f t="shared" si="19"/>
        <v/>
      </c>
    </row>
    <row r="272" spans="1:21" ht="15.6" x14ac:dyDescent="0.3">
      <c r="A272" s="4">
        <v>268</v>
      </c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27" t="str">
        <f t="shared" si="16"/>
        <v/>
      </c>
      <c r="S272" s="28" t="str">
        <f t="shared" si="17"/>
        <v/>
      </c>
      <c r="T272" s="70" t="str">
        <f t="shared" si="18"/>
        <v/>
      </c>
      <c r="U272" s="19" t="str">
        <f t="shared" si="19"/>
        <v/>
      </c>
    </row>
    <row r="273" spans="1:21" ht="15.6" x14ac:dyDescent="0.3">
      <c r="A273" s="4">
        <v>269</v>
      </c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27" t="str">
        <f t="shared" si="16"/>
        <v/>
      </c>
      <c r="S273" s="28" t="str">
        <f t="shared" si="17"/>
        <v/>
      </c>
      <c r="T273" s="70" t="str">
        <f t="shared" si="18"/>
        <v/>
      </c>
      <c r="U273" s="19" t="str">
        <f t="shared" si="19"/>
        <v/>
      </c>
    </row>
    <row r="274" spans="1:21" ht="15.6" x14ac:dyDescent="0.3">
      <c r="A274" s="4">
        <v>270</v>
      </c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27" t="str">
        <f t="shared" si="16"/>
        <v/>
      </c>
      <c r="S274" s="28" t="str">
        <f t="shared" si="17"/>
        <v/>
      </c>
      <c r="T274" s="70" t="str">
        <f t="shared" si="18"/>
        <v/>
      </c>
      <c r="U274" s="19" t="str">
        <f t="shared" si="19"/>
        <v/>
      </c>
    </row>
    <row r="275" spans="1:21" ht="15.6" x14ac:dyDescent="0.3">
      <c r="A275" s="4">
        <v>271</v>
      </c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27" t="str">
        <f t="shared" si="16"/>
        <v/>
      </c>
      <c r="S275" s="28" t="str">
        <f t="shared" si="17"/>
        <v/>
      </c>
      <c r="T275" s="70" t="str">
        <f t="shared" si="18"/>
        <v/>
      </c>
      <c r="U275" s="19" t="str">
        <f t="shared" si="19"/>
        <v/>
      </c>
    </row>
    <row r="276" spans="1:21" ht="15.6" x14ac:dyDescent="0.3">
      <c r="A276" s="4">
        <v>272</v>
      </c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27" t="str">
        <f t="shared" si="16"/>
        <v/>
      </c>
      <c r="S276" s="28" t="str">
        <f t="shared" si="17"/>
        <v/>
      </c>
      <c r="T276" s="70" t="str">
        <f t="shared" si="18"/>
        <v/>
      </c>
      <c r="U276" s="19" t="str">
        <f t="shared" si="19"/>
        <v/>
      </c>
    </row>
    <row r="277" spans="1:21" ht="15.6" x14ac:dyDescent="0.3">
      <c r="A277" s="4">
        <v>273</v>
      </c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27" t="str">
        <f t="shared" si="16"/>
        <v/>
      </c>
      <c r="S277" s="28" t="str">
        <f t="shared" si="17"/>
        <v/>
      </c>
      <c r="T277" s="70" t="str">
        <f t="shared" si="18"/>
        <v/>
      </c>
      <c r="U277" s="19" t="str">
        <f t="shared" si="19"/>
        <v/>
      </c>
    </row>
    <row r="278" spans="1:21" ht="15.6" x14ac:dyDescent="0.3">
      <c r="A278" s="4">
        <v>274</v>
      </c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27" t="str">
        <f t="shared" si="16"/>
        <v/>
      </c>
      <c r="S278" s="28" t="str">
        <f t="shared" si="17"/>
        <v/>
      </c>
      <c r="T278" s="70" t="str">
        <f t="shared" si="18"/>
        <v/>
      </c>
      <c r="U278" s="19" t="str">
        <f t="shared" si="19"/>
        <v/>
      </c>
    </row>
    <row r="279" spans="1:21" ht="15.6" x14ac:dyDescent="0.3">
      <c r="A279" s="4">
        <v>275</v>
      </c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27" t="str">
        <f t="shared" si="16"/>
        <v/>
      </c>
      <c r="S279" s="28" t="str">
        <f t="shared" si="17"/>
        <v/>
      </c>
      <c r="T279" s="70" t="str">
        <f t="shared" si="18"/>
        <v/>
      </c>
      <c r="U279" s="19" t="str">
        <f t="shared" si="19"/>
        <v/>
      </c>
    </row>
    <row r="280" spans="1:21" ht="15.6" x14ac:dyDescent="0.3">
      <c r="A280" s="4">
        <v>276</v>
      </c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27" t="str">
        <f t="shared" si="16"/>
        <v/>
      </c>
      <c r="S280" s="28" t="str">
        <f t="shared" si="17"/>
        <v/>
      </c>
      <c r="T280" s="70" t="str">
        <f t="shared" si="18"/>
        <v/>
      </c>
      <c r="U280" s="19" t="str">
        <f t="shared" si="19"/>
        <v/>
      </c>
    </row>
    <row r="281" spans="1:21" ht="15.6" x14ac:dyDescent="0.3">
      <c r="A281" s="4">
        <v>277</v>
      </c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27" t="str">
        <f t="shared" si="16"/>
        <v/>
      </c>
      <c r="S281" s="28" t="str">
        <f t="shared" si="17"/>
        <v/>
      </c>
      <c r="T281" s="70" t="str">
        <f t="shared" si="18"/>
        <v/>
      </c>
      <c r="U281" s="19" t="str">
        <f t="shared" si="19"/>
        <v/>
      </c>
    </row>
    <row r="282" spans="1:21" ht="15.6" x14ac:dyDescent="0.3">
      <c r="A282" s="4">
        <v>278</v>
      </c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27" t="str">
        <f t="shared" si="16"/>
        <v/>
      </c>
      <c r="S282" s="28" t="str">
        <f t="shared" si="17"/>
        <v/>
      </c>
      <c r="T282" s="70" t="str">
        <f t="shared" si="18"/>
        <v/>
      </c>
      <c r="U282" s="19" t="str">
        <f t="shared" si="19"/>
        <v/>
      </c>
    </row>
    <row r="283" spans="1:21" ht="15.6" x14ac:dyDescent="0.3">
      <c r="A283" s="4">
        <v>279</v>
      </c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27" t="str">
        <f t="shared" si="16"/>
        <v/>
      </c>
      <c r="S283" s="28" t="str">
        <f t="shared" si="17"/>
        <v/>
      </c>
      <c r="T283" s="70" t="str">
        <f t="shared" si="18"/>
        <v/>
      </c>
      <c r="U283" s="19" t="str">
        <f t="shared" si="19"/>
        <v/>
      </c>
    </row>
    <row r="284" spans="1:21" ht="15.6" x14ac:dyDescent="0.3">
      <c r="A284" s="4">
        <v>280</v>
      </c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27" t="str">
        <f t="shared" si="16"/>
        <v/>
      </c>
      <c r="S284" s="28" t="str">
        <f t="shared" si="17"/>
        <v/>
      </c>
      <c r="T284" s="70" t="str">
        <f t="shared" si="18"/>
        <v/>
      </c>
      <c r="U284" s="19" t="str">
        <f t="shared" si="19"/>
        <v/>
      </c>
    </row>
    <row r="285" spans="1:21" ht="15.6" x14ac:dyDescent="0.3">
      <c r="A285" s="4">
        <v>281</v>
      </c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27" t="str">
        <f t="shared" si="16"/>
        <v/>
      </c>
      <c r="S285" s="28" t="str">
        <f t="shared" si="17"/>
        <v/>
      </c>
      <c r="T285" s="70" t="str">
        <f t="shared" si="18"/>
        <v/>
      </c>
      <c r="U285" s="19" t="str">
        <f t="shared" si="19"/>
        <v/>
      </c>
    </row>
    <row r="286" spans="1:21" ht="15.6" x14ac:dyDescent="0.3">
      <c r="A286" s="4">
        <v>282</v>
      </c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27" t="str">
        <f t="shared" si="16"/>
        <v/>
      </c>
      <c r="S286" s="28" t="str">
        <f t="shared" si="17"/>
        <v/>
      </c>
      <c r="T286" s="70" t="str">
        <f t="shared" si="18"/>
        <v/>
      </c>
      <c r="U286" s="19" t="str">
        <f t="shared" si="19"/>
        <v/>
      </c>
    </row>
    <row r="287" spans="1:21" ht="15.6" x14ac:dyDescent="0.3">
      <c r="A287" s="4">
        <v>283</v>
      </c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27" t="str">
        <f t="shared" si="16"/>
        <v/>
      </c>
      <c r="S287" s="28" t="str">
        <f t="shared" si="17"/>
        <v/>
      </c>
      <c r="T287" s="70" t="str">
        <f t="shared" si="18"/>
        <v/>
      </c>
      <c r="U287" s="19" t="str">
        <f t="shared" si="19"/>
        <v/>
      </c>
    </row>
    <row r="288" spans="1:21" ht="15.6" x14ac:dyDescent="0.3">
      <c r="A288" s="4">
        <v>284</v>
      </c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27" t="str">
        <f t="shared" si="16"/>
        <v/>
      </c>
      <c r="S288" s="28" t="str">
        <f t="shared" si="17"/>
        <v/>
      </c>
      <c r="T288" s="70" t="str">
        <f t="shared" si="18"/>
        <v/>
      </c>
      <c r="U288" s="19" t="str">
        <f t="shared" si="19"/>
        <v/>
      </c>
    </row>
    <row r="289" spans="1:21" ht="15.6" x14ac:dyDescent="0.3">
      <c r="A289" s="4">
        <v>285</v>
      </c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27" t="str">
        <f t="shared" si="16"/>
        <v/>
      </c>
      <c r="S289" s="28" t="str">
        <f t="shared" si="17"/>
        <v/>
      </c>
      <c r="T289" s="70" t="str">
        <f t="shared" si="18"/>
        <v/>
      </c>
      <c r="U289" s="19" t="str">
        <f t="shared" si="19"/>
        <v/>
      </c>
    </row>
    <row r="290" spans="1:21" ht="15.6" x14ac:dyDescent="0.3">
      <c r="A290" s="4">
        <v>286</v>
      </c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27" t="str">
        <f t="shared" si="16"/>
        <v/>
      </c>
      <c r="S290" s="28" t="str">
        <f t="shared" si="17"/>
        <v/>
      </c>
      <c r="T290" s="70" t="str">
        <f t="shared" si="18"/>
        <v/>
      </c>
      <c r="U290" s="19" t="str">
        <f t="shared" si="19"/>
        <v/>
      </c>
    </row>
    <row r="291" spans="1:21" ht="15.6" x14ac:dyDescent="0.3">
      <c r="A291" s="4">
        <v>287</v>
      </c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27" t="str">
        <f t="shared" si="16"/>
        <v/>
      </c>
      <c r="S291" s="28" t="str">
        <f t="shared" si="17"/>
        <v/>
      </c>
      <c r="T291" s="70" t="str">
        <f t="shared" si="18"/>
        <v/>
      </c>
      <c r="U291" s="19" t="str">
        <f t="shared" si="19"/>
        <v/>
      </c>
    </row>
    <row r="292" spans="1:21" ht="15.6" x14ac:dyDescent="0.3">
      <c r="A292" s="4">
        <v>288</v>
      </c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27" t="str">
        <f t="shared" si="16"/>
        <v/>
      </c>
      <c r="S292" s="28" t="str">
        <f t="shared" si="17"/>
        <v/>
      </c>
      <c r="T292" s="70" t="str">
        <f t="shared" si="18"/>
        <v/>
      </c>
      <c r="U292" s="19" t="str">
        <f t="shared" si="19"/>
        <v/>
      </c>
    </row>
    <row r="293" spans="1:21" ht="15.6" x14ac:dyDescent="0.3">
      <c r="A293" s="4">
        <v>289</v>
      </c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27" t="str">
        <f t="shared" si="16"/>
        <v/>
      </c>
      <c r="S293" s="28" t="str">
        <f t="shared" si="17"/>
        <v/>
      </c>
      <c r="T293" s="70" t="str">
        <f t="shared" si="18"/>
        <v/>
      </c>
      <c r="U293" s="19" t="str">
        <f t="shared" si="19"/>
        <v/>
      </c>
    </row>
    <row r="294" spans="1:21" ht="15.6" x14ac:dyDescent="0.3">
      <c r="A294" s="4">
        <v>290</v>
      </c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27" t="str">
        <f t="shared" si="16"/>
        <v/>
      </c>
      <c r="S294" s="28" t="str">
        <f t="shared" si="17"/>
        <v/>
      </c>
      <c r="T294" s="70" t="str">
        <f t="shared" si="18"/>
        <v/>
      </c>
      <c r="U294" s="19" t="str">
        <f t="shared" si="19"/>
        <v/>
      </c>
    </row>
    <row r="295" spans="1:21" ht="15.6" x14ac:dyDescent="0.3">
      <c r="A295" s="4">
        <v>291</v>
      </c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27" t="str">
        <f t="shared" si="16"/>
        <v/>
      </c>
      <c r="S295" s="28" t="str">
        <f t="shared" si="17"/>
        <v/>
      </c>
      <c r="T295" s="70" t="str">
        <f t="shared" si="18"/>
        <v/>
      </c>
      <c r="U295" s="19" t="str">
        <f t="shared" si="19"/>
        <v/>
      </c>
    </row>
    <row r="296" spans="1:21" ht="15.6" x14ac:dyDescent="0.3">
      <c r="A296" s="4">
        <v>292</v>
      </c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27" t="str">
        <f t="shared" si="16"/>
        <v/>
      </c>
      <c r="S296" s="28" t="str">
        <f t="shared" si="17"/>
        <v/>
      </c>
      <c r="T296" s="70" t="str">
        <f t="shared" si="18"/>
        <v/>
      </c>
      <c r="U296" s="19" t="str">
        <f t="shared" si="19"/>
        <v/>
      </c>
    </row>
    <row r="297" spans="1:21" ht="15.6" x14ac:dyDescent="0.3">
      <c r="A297" s="4">
        <v>293</v>
      </c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27" t="str">
        <f t="shared" si="16"/>
        <v/>
      </c>
      <c r="S297" s="28" t="str">
        <f t="shared" si="17"/>
        <v/>
      </c>
      <c r="T297" s="70" t="str">
        <f t="shared" si="18"/>
        <v/>
      </c>
      <c r="U297" s="19" t="str">
        <f t="shared" si="19"/>
        <v/>
      </c>
    </row>
    <row r="298" spans="1:21" ht="15.6" x14ac:dyDescent="0.3">
      <c r="A298" s="4">
        <v>294</v>
      </c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27" t="str">
        <f t="shared" si="16"/>
        <v/>
      </c>
      <c r="S298" s="28" t="str">
        <f t="shared" si="17"/>
        <v/>
      </c>
      <c r="T298" s="70" t="str">
        <f t="shared" si="18"/>
        <v/>
      </c>
      <c r="U298" s="19" t="str">
        <f t="shared" si="19"/>
        <v/>
      </c>
    </row>
    <row r="299" spans="1:21" ht="15.6" x14ac:dyDescent="0.3">
      <c r="A299" s="4">
        <v>295</v>
      </c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27" t="str">
        <f t="shared" si="16"/>
        <v/>
      </c>
      <c r="S299" s="28" t="str">
        <f t="shared" si="17"/>
        <v/>
      </c>
      <c r="T299" s="70" t="str">
        <f t="shared" si="18"/>
        <v/>
      </c>
      <c r="U299" s="19" t="str">
        <f t="shared" si="19"/>
        <v/>
      </c>
    </row>
    <row r="300" spans="1:21" ht="15.6" x14ac:dyDescent="0.3">
      <c r="A300" s="4">
        <v>296</v>
      </c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27" t="str">
        <f t="shared" si="16"/>
        <v/>
      </c>
      <c r="S300" s="28" t="str">
        <f t="shared" si="17"/>
        <v/>
      </c>
      <c r="T300" s="70" t="str">
        <f t="shared" si="18"/>
        <v/>
      </c>
      <c r="U300" s="19" t="str">
        <f t="shared" si="19"/>
        <v/>
      </c>
    </row>
    <row r="301" spans="1:21" ht="15.6" x14ac:dyDescent="0.3">
      <c r="A301" s="4">
        <v>297</v>
      </c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27" t="str">
        <f t="shared" si="16"/>
        <v/>
      </c>
      <c r="S301" s="28" t="str">
        <f t="shared" si="17"/>
        <v/>
      </c>
      <c r="T301" s="70" t="str">
        <f t="shared" si="18"/>
        <v/>
      </c>
      <c r="U301" s="19" t="str">
        <f t="shared" si="19"/>
        <v/>
      </c>
    </row>
    <row r="302" spans="1:21" ht="15.6" x14ac:dyDescent="0.3">
      <c r="A302" s="4">
        <v>298</v>
      </c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27" t="str">
        <f t="shared" si="16"/>
        <v/>
      </c>
      <c r="S302" s="28" t="str">
        <f t="shared" si="17"/>
        <v/>
      </c>
      <c r="T302" s="70" t="str">
        <f t="shared" si="18"/>
        <v/>
      </c>
      <c r="U302" s="19" t="str">
        <f t="shared" si="19"/>
        <v/>
      </c>
    </row>
    <row r="303" spans="1:21" ht="15.6" x14ac:dyDescent="0.3">
      <c r="A303" s="4">
        <v>299</v>
      </c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27" t="str">
        <f t="shared" si="16"/>
        <v/>
      </c>
      <c r="S303" s="28" t="str">
        <f t="shared" si="17"/>
        <v/>
      </c>
      <c r="T303" s="70" t="str">
        <f t="shared" si="18"/>
        <v/>
      </c>
      <c r="U303" s="19" t="str">
        <f t="shared" si="19"/>
        <v/>
      </c>
    </row>
    <row r="304" spans="1:21" ht="15.6" x14ac:dyDescent="0.3">
      <c r="A304" s="4">
        <v>300</v>
      </c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27" t="str">
        <f t="shared" si="16"/>
        <v/>
      </c>
      <c r="S304" s="28" t="str">
        <f t="shared" si="17"/>
        <v/>
      </c>
      <c r="T304" s="70" t="str">
        <f t="shared" si="18"/>
        <v/>
      </c>
      <c r="U304" s="19" t="str">
        <f t="shared" si="19"/>
        <v/>
      </c>
    </row>
    <row r="305" spans="1:21" ht="15.6" x14ac:dyDescent="0.3">
      <c r="A305" s="4">
        <v>301</v>
      </c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27" t="str">
        <f t="shared" si="16"/>
        <v/>
      </c>
      <c r="S305" s="28" t="str">
        <f t="shared" si="17"/>
        <v/>
      </c>
      <c r="T305" s="70" t="str">
        <f t="shared" si="18"/>
        <v/>
      </c>
      <c r="U305" s="19" t="str">
        <f t="shared" si="19"/>
        <v/>
      </c>
    </row>
    <row r="306" spans="1:21" ht="15.6" x14ac:dyDescent="0.3">
      <c r="A306" s="4">
        <v>302</v>
      </c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27" t="str">
        <f t="shared" si="16"/>
        <v/>
      </c>
      <c r="S306" s="28" t="str">
        <f t="shared" si="17"/>
        <v/>
      </c>
      <c r="T306" s="70" t="str">
        <f t="shared" si="18"/>
        <v/>
      </c>
      <c r="U306" s="19" t="str">
        <f t="shared" si="19"/>
        <v/>
      </c>
    </row>
    <row r="307" spans="1:21" ht="15.6" x14ac:dyDescent="0.3">
      <c r="A307" s="4">
        <v>303</v>
      </c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27" t="str">
        <f t="shared" si="16"/>
        <v/>
      </c>
      <c r="S307" s="28" t="str">
        <f t="shared" si="17"/>
        <v/>
      </c>
      <c r="T307" s="70" t="str">
        <f t="shared" si="18"/>
        <v/>
      </c>
      <c r="U307" s="19" t="str">
        <f t="shared" si="19"/>
        <v/>
      </c>
    </row>
    <row r="308" spans="1:21" ht="15.6" x14ac:dyDescent="0.3">
      <c r="A308" s="4">
        <v>304</v>
      </c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27" t="str">
        <f t="shared" si="16"/>
        <v/>
      </c>
      <c r="S308" s="28" t="str">
        <f t="shared" si="17"/>
        <v/>
      </c>
      <c r="T308" s="70" t="str">
        <f t="shared" si="18"/>
        <v/>
      </c>
      <c r="U308" s="19" t="str">
        <f t="shared" si="19"/>
        <v/>
      </c>
    </row>
    <row r="309" spans="1:21" ht="15.6" x14ac:dyDescent="0.3">
      <c r="A309" s="4">
        <v>305</v>
      </c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27" t="str">
        <f t="shared" si="16"/>
        <v/>
      </c>
      <c r="S309" s="28" t="str">
        <f t="shared" si="17"/>
        <v/>
      </c>
      <c r="T309" s="70" t="str">
        <f t="shared" si="18"/>
        <v/>
      </c>
      <c r="U309" s="19" t="str">
        <f t="shared" si="19"/>
        <v/>
      </c>
    </row>
    <row r="310" spans="1:21" ht="15.6" x14ac:dyDescent="0.3">
      <c r="A310" s="4">
        <v>306</v>
      </c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27" t="str">
        <f t="shared" si="16"/>
        <v/>
      </c>
      <c r="S310" s="28" t="str">
        <f t="shared" si="17"/>
        <v/>
      </c>
      <c r="T310" s="70" t="str">
        <f t="shared" si="18"/>
        <v/>
      </c>
      <c r="U310" s="19" t="str">
        <f t="shared" si="19"/>
        <v/>
      </c>
    </row>
    <row r="311" spans="1:21" ht="15.6" x14ac:dyDescent="0.3">
      <c r="A311" s="4">
        <v>307</v>
      </c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27" t="str">
        <f t="shared" si="16"/>
        <v/>
      </c>
      <c r="S311" s="28" t="str">
        <f t="shared" si="17"/>
        <v/>
      </c>
      <c r="T311" s="70" t="str">
        <f t="shared" si="18"/>
        <v/>
      </c>
      <c r="U311" s="19" t="str">
        <f t="shared" si="19"/>
        <v/>
      </c>
    </row>
    <row r="312" spans="1:21" ht="15.6" x14ac:dyDescent="0.3">
      <c r="A312" s="4">
        <v>308</v>
      </c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27" t="str">
        <f t="shared" si="16"/>
        <v/>
      </c>
      <c r="S312" s="28" t="str">
        <f t="shared" si="17"/>
        <v/>
      </c>
      <c r="T312" s="70" t="str">
        <f t="shared" si="18"/>
        <v/>
      </c>
      <c r="U312" s="19" t="str">
        <f t="shared" si="19"/>
        <v/>
      </c>
    </row>
    <row r="313" spans="1:21" ht="15.6" x14ac:dyDescent="0.3">
      <c r="A313" s="4">
        <v>309</v>
      </c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27" t="str">
        <f t="shared" si="16"/>
        <v/>
      </c>
      <c r="S313" s="28" t="str">
        <f t="shared" si="17"/>
        <v/>
      </c>
      <c r="T313" s="70" t="str">
        <f t="shared" si="18"/>
        <v/>
      </c>
      <c r="U313" s="19" t="str">
        <f t="shared" si="19"/>
        <v/>
      </c>
    </row>
    <row r="314" spans="1:21" ht="15.6" x14ac:dyDescent="0.3">
      <c r="A314" s="4">
        <v>310</v>
      </c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27" t="str">
        <f t="shared" si="16"/>
        <v/>
      </c>
      <c r="S314" s="28" t="str">
        <f t="shared" si="17"/>
        <v/>
      </c>
      <c r="T314" s="70" t="str">
        <f t="shared" si="18"/>
        <v/>
      </c>
      <c r="U314" s="19" t="str">
        <f t="shared" si="19"/>
        <v/>
      </c>
    </row>
    <row r="315" spans="1:21" ht="15.6" x14ac:dyDescent="0.3">
      <c r="A315" s="4">
        <v>311</v>
      </c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27" t="str">
        <f t="shared" si="16"/>
        <v/>
      </c>
      <c r="S315" s="28" t="str">
        <f t="shared" si="17"/>
        <v/>
      </c>
      <c r="T315" s="70" t="str">
        <f t="shared" si="18"/>
        <v/>
      </c>
      <c r="U315" s="19" t="str">
        <f t="shared" si="19"/>
        <v/>
      </c>
    </row>
    <row r="316" spans="1:21" ht="15.6" x14ac:dyDescent="0.3">
      <c r="A316" s="4">
        <v>312</v>
      </c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27" t="str">
        <f t="shared" si="16"/>
        <v/>
      </c>
      <c r="S316" s="28" t="str">
        <f t="shared" si="17"/>
        <v/>
      </c>
      <c r="T316" s="70" t="str">
        <f t="shared" si="18"/>
        <v/>
      </c>
      <c r="U316" s="19" t="str">
        <f t="shared" si="19"/>
        <v/>
      </c>
    </row>
    <row r="317" spans="1:21" ht="15.6" x14ac:dyDescent="0.3">
      <c r="A317" s="4">
        <v>313</v>
      </c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27" t="str">
        <f t="shared" si="16"/>
        <v/>
      </c>
      <c r="S317" s="28" t="str">
        <f t="shared" si="17"/>
        <v/>
      </c>
      <c r="T317" s="70" t="str">
        <f t="shared" si="18"/>
        <v/>
      </c>
      <c r="U317" s="19" t="str">
        <f t="shared" si="19"/>
        <v/>
      </c>
    </row>
    <row r="318" spans="1:21" ht="15.6" x14ac:dyDescent="0.3">
      <c r="A318" s="4">
        <v>314</v>
      </c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27" t="str">
        <f t="shared" si="16"/>
        <v/>
      </c>
      <c r="S318" s="28" t="str">
        <f t="shared" si="17"/>
        <v/>
      </c>
      <c r="T318" s="70" t="str">
        <f t="shared" si="18"/>
        <v/>
      </c>
      <c r="U318" s="19" t="str">
        <f t="shared" si="19"/>
        <v/>
      </c>
    </row>
    <row r="319" spans="1:21" ht="15.6" x14ac:dyDescent="0.3">
      <c r="A319" s="4">
        <v>315</v>
      </c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27" t="str">
        <f t="shared" si="16"/>
        <v/>
      </c>
      <c r="S319" s="28" t="str">
        <f t="shared" si="17"/>
        <v/>
      </c>
      <c r="T319" s="70" t="str">
        <f t="shared" si="18"/>
        <v/>
      </c>
      <c r="U319" s="19" t="str">
        <f t="shared" si="19"/>
        <v/>
      </c>
    </row>
    <row r="320" spans="1:21" ht="15.6" x14ac:dyDescent="0.3">
      <c r="A320" s="4">
        <v>316</v>
      </c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27" t="str">
        <f t="shared" si="16"/>
        <v/>
      </c>
      <c r="S320" s="28" t="str">
        <f t="shared" si="17"/>
        <v/>
      </c>
      <c r="T320" s="70" t="str">
        <f t="shared" si="18"/>
        <v/>
      </c>
      <c r="U320" s="19" t="str">
        <f t="shared" si="19"/>
        <v/>
      </c>
    </row>
    <row r="321" spans="1:21" ht="15.6" x14ac:dyDescent="0.3">
      <c r="A321" s="4">
        <v>317</v>
      </c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27" t="str">
        <f t="shared" si="16"/>
        <v/>
      </c>
      <c r="S321" s="28" t="str">
        <f t="shared" si="17"/>
        <v/>
      </c>
      <c r="T321" s="70" t="str">
        <f t="shared" si="18"/>
        <v/>
      </c>
      <c r="U321" s="19" t="str">
        <f t="shared" si="19"/>
        <v/>
      </c>
    </row>
    <row r="322" spans="1:21" ht="15.6" x14ac:dyDescent="0.3">
      <c r="A322" s="4">
        <v>318</v>
      </c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27" t="str">
        <f t="shared" si="16"/>
        <v/>
      </c>
      <c r="S322" s="28" t="str">
        <f t="shared" si="17"/>
        <v/>
      </c>
      <c r="T322" s="70" t="str">
        <f t="shared" si="18"/>
        <v/>
      </c>
      <c r="U322" s="19" t="str">
        <f t="shared" si="19"/>
        <v/>
      </c>
    </row>
    <row r="323" spans="1:21" ht="15.6" x14ac:dyDescent="0.3">
      <c r="A323" s="4">
        <v>319</v>
      </c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27" t="str">
        <f t="shared" si="16"/>
        <v/>
      </c>
      <c r="S323" s="28" t="str">
        <f t="shared" si="17"/>
        <v/>
      </c>
      <c r="T323" s="70" t="str">
        <f t="shared" si="18"/>
        <v/>
      </c>
      <c r="U323" s="19" t="str">
        <f t="shared" si="19"/>
        <v/>
      </c>
    </row>
    <row r="324" spans="1:21" ht="15.6" x14ac:dyDescent="0.3">
      <c r="A324" s="4">
        <v>320</v>
      </c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27" t="str">
        <f t="shared" si="16"/>
        <v/>
      </c>
      <c r="S324" s="28" t="str">
        <f t="shared" si="17"/>
        <v/>
      </c>
      <c r="T324" s="70" t="str">
        <f t="shared" si="18"/>
        <v/>
      </c>
      <c r="U324" s="19" t="str">
        <f t="shared" si="19"/>
        <v/>
      </c>
    </row>
    <row r="325" spans="1:21" ht="15.6" x14ac:dyDescent="0.3">
      <c r="A325" s="4">
        <v>321</v>
      </c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27" t="str">
        <f t="shared" si="16"/>
        <v/>
      </c>
      <c r="S325" s="28" t="str">
        <f t="shared" si="17"/>
        <v/>
      </c>
      <c r="T325" s="70" t="str">
        <f t="shared" si="18"/>
        <v/>
      </c>
      <c r="U325" s="19" t="str">
        <f t="shared" si="19"/>
        <v/>
      </c>
    </row>
    <row r="326" spans="1:21" ht="15.6" x14ac:dyDescent="0.3">
      <c r="A326" s="4">
        <v>322</v>
      </c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27" t="str">
        <f t="shared" ref="R326:R389" si="20">IF(COUNTA(D326:Q326)=0, "",
   IF(AND(D326="",COUNTA(E326:Q326)&lt;=4),SUM(D326:Q326),
     IF(AND(D326&lt;&gt;"",COUNTA(E326:Q326)&lt;=4),SUM(D326:Q326),
     IF(D326="", LARGE(E326:Q326,1)+LARGE(E326:Q326,2)+LARGE(E326:Q326,3)+LARGE(E326:Q326,4),
            D326 + LARGE(E326:Q326,1)+LARGE(E326:Q326,2)+LARGE(E326:Q326,3)+LARGE(E326:Q326,4)))))</f>
        <v/>
      </c>
      <c r="S326" s="28" t="str">
        <f t="shared" ref="S326:S389" si="21">IF(R326="","",R326/500)</f>
        <v/>
      </c>
      <c r="T326" s="70" t="str">
        <f t="shared" ref="T326:T389" si="22">IF(R326="","",
IF(OR(COUNT(D326:Q326)&lt;4,AND(COUNT(D326:Q326)&gt;=4,D326&lt;33,COUNTIF(E326:Q326,"&gt;=33")&lt;=3),AND(COUNT(D326:Q326)&gt;=4,D326&gt;=33,COUNTIF(E326:Q326,"&gt;=33")&lt;=2),S326&lt;33%),"Fail",
IF(OR(AND(COUNT(D326:Q326)&gt;=4,D326&lt;33,COUNTIF(E326:Q326,"&gt;=33")&gt;=4),AND(COUNT(D326:Q326)&gt;=4,D326&gt;=33,COUNTIF(E326:Q326,"&gt;=33")=3)),"Compartment","Pass")))</f>
        <v/>
      </c>
      <c r="U326" s="19" t="str">
        <f t="shared" ref="U326:U389" si="23">IF(S326="","",IF(S326&lt;=60%,"1. &lt;=60%",IF(S326&lt;=70%,"2. 61-70%",IF(S326&lt;=80%,"3. 71-80%",IF(S326&lt;=90%,"4. 81-90%",IF(S326&gt;90%,"5. above 90%"))))))</f>
        <v/>
      </c>
    </row>
    <row r="327" spans="1:21" ht="15.6" x14ac:dyDescent="0.3">
      <c r="A327" s="4">
        <v>323</v>
      </c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27" t="str">
        <f t="shared" si="20"/>
        <v/>
      </c>
      <c r="S327" s="28" t="str">
        <f t="shared" si="21"/>
        <v/>
      </c>
      <c r="T327" s="70" t="str">
        <f t="shared" si="22"/>
        <v/>
      </c>
      <c r="U327" s="19" t="str">
        <f t="shared" si="23"/>
        <v/>
      </c>
    </row>
    <row r="328" spans="1:21" ht="15.6" x14ac:dyDescent="0.3">
      <c r="A328" s="4">
        <v>324</v>
      </c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27" t="str">
        <f t="shared" si="20"/>
        <v/>
      </c>
      <c r="S328" s="28" t="str">
        <f t="shared" si="21"/>
        <v/>
      </c>
      <c r="T328" s="70" t="str">
        <f t="shared" si="22"/>
        <v/>
      </c>
      <c r="U328" s="19" t="str">
        <f t="shared" si="23"/>
        <v/>
      </c>
    </row>
    <row r="329" spans="1:21" ht="15.6" x14ac:dyDescent="0.3">
      <c r="A329" s="4">
        <v>325</v>
      </c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27" t="str">
        <f t="shared" si="20"/>
        <v/>
      </c>
      <c r="S329" s="28" t="str">
        <f t="shared" si="21"/>
        <v/>
      </c>
      <c r="T329" s="70" t="str">
        <f t="shared" si="22"/>
        <v/>
      </c>
      <c r="U329" s="19" t="str">
        <f t="shared" si="23"/>
        <v/>
      </c>
    </row>
    <row r="330" spans="1:21" ht="15.6" x14ac:dyDescent="0.3">
      <c r="A330" s="4">
        <v>326</v>
      </c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27" t="str">
        <f t="shared" si="20"/>
        <v/>
      </c>
      <c r="S330" s="28" t="str">
        <f t="shared" si="21"/>
        <v/>
      </c>
      <c r="T330" s="70" t="str">
        <f t="shared" si="22"/>
        <v/>
      </c>
      <c r="U330" s="19" t="str">
        <f t="shared" si="23"/>
        <v/>
      </c>
    </row>
    <row r="331" spans="1:21" ht="15.6" x14ac:dyDescent="0.3">
      <c r="A331" s="4">
        <v>327</v>
      </c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27" t="str">
        <f t="shared" si="20"/>
        <v/>
      </c>
      <c r="S331" s="28" t="str">
        <f t="shared" si="21"/>
        <v/>
      </c>
      <c r="T331" s="70" t="str">
        <f t="shared" si="22"/>
        <v/>
      </c>
      <c r="U331" s="19" t="str">
        <f t="shared" si="23"/>
        <v/>
      </c>
    </row>
    <row r="332" spans="1:21" ht="15.6" x14ac:dyDescent="0.3">
      <c r="A332" s="4">
        <v>328</v>
      </c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27" t="str">
        <f t="shared" si="20"/>
        <v/>
      </c>
      <c r="S332" s="28" t="str">
        <f t="shared" si="21"/>
        <v/>
      </c>
      <c r="T332" s="70" t="str">
        <f t="shared" si="22"/>
        <v/>
      </c>
      <c r="U332" s="19" t="str">
        <f t="shared" si="23"/>
        <v/>
      </c>
    </row>
    <row r="333" spans="1:21" ht="15.6" x14ac:dyDescent="0.3">
      <c r="A333" s="4">
        <v>329</v>
      </c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27" t="str">
        <f t="shared" si="20"/>
        <v/>
      </c>
      <c r="S333" s="28" t="str">
        <f t="shared" si="21"/>
        <v/>
      </c>
      <c r="T333" s="70" t="str">
        <f t="shared" si="22"/>
        <v/>
      </c>
      <c r="U333" s="19" t="str">
        <f t="shared" si="23"/>
        <v/>
      </c>
    </row>
    <row r="334" spans="1:21" ht="15.6" x14ac:dyDescent="0.3">
      <c r="A334" s="4">
        <v>330</v>
      </c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27" t="str">
        <f t="shared" si="20"/>
        <v/>
      </c>
      <c r="S334" s="28" t="str">
        <f t="shared" si="21"/>
        <v/>
      </c>
      <c r="T334" s="70" t="str">
        <f t="shared" si="22"/>
        <v/>
      </c>
      <c r="U334" s="19" t="str">
        <f t="shared" si="23"/>
        <v/>
      </c>
    </row>
    <row r="335" spans="1:21" ht="15.6" x14ac:dyDescent="0.3">
      <c r="A335" s="4">
        <v>331</v>
      </c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27" t="str">
        <f t="shared" si="20"/>
        <v/>
      </c>
      <c r="S335" s="28" t="str">
        <f t="shared" si="21"/>
        <v/>
      </c>
      <c r="T335" s="70" t="str">
        <f t="shared" si="22"/>
        <v/>
      </c>
      <c r="U335" s="19" t="str">
        <f t="shared" si="23"/>
        <v/>
      </c>
    </row>
    <row r="336" spans="1:21" ht="15.6" x14ac:dyDescent="0.3">
      <c r="A336" s="4">
        <v>332</v>
      </c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27" t="str">
        <f t="shared" si="20"/>
        <v/>
      </c>
      <c r="S336" s="28" t="str">
        <f t="shared" si="21"/>
        <v/>
      </c>
      <c r="T336" s="70" t="str">
        <f t="shared" si="22"/>
        <v/>
      </c>
      <c r="U336" s="19" t="str">
        <f t="shared" si="23"/>
        <v/>
      </c>
    </row>
    <row r="337" spans="1:21" ht="15.6" x14ac:dyDescent="0.3">
      <c r="A337" s="4">
        <v>333</v>
      </c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27" t="str">
        <f t="shared" si="20"/>
        <v/>
      </c>
      <c r="S337" s="28" t="str">
        <f t="shared" si="21"/>
        <v/>
      </c>
      <c r="T337" s="70" t="str">
        <f t="shared" si="22"/>
        <v/>
      </c>
      <c r="U337" s="19" t="str">
        <f t="shared" si="23"/>
        <v/>
      </c>
    </row>
    <row r="338" spans="1:21" ht="15.6" x14ac:dyDescent="0.3">
      <c r="A338" s="4">
        <v>334</v>
      </c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27" t="str">
        <f t="shared" si="20"/>
        <v/>
      </c>
      <c r="S338" s="28" t="str">
        <f t="shared" si="21"/>
        <v/>
      </c>
      <c r="T338" s="70" t="str">
        <f t="shared" si="22"/>
        <v/>
      </c>
      <c r="U338" s="19" t="str">
        <f t="shared" si="23"/>
        <v/>
      </c>
    </row>
    <row r="339" spans="1:21" ht="15.6" x14ac:dyDescent="0.3">
      <c r="A339" s="4">
        <v>335</v>
      </c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27" t="str">
        <f t="shared" si="20"/>
        <v/>
      </c>
      <c r="S339" s="28" t="str">
        <f t="shared" si="21"/>
        <v/>
      </c>
      <c r="T339" s="70" t="str">
        <f t="shared" si="22"/>
        <v/>
      </c>
      <c r="U339" s="19" t="str">
        <f t="shared" si="23"/>
        <v/>
      </c>
    </row>
    <row r="340" spans="1:21" ht="15.6" x14ac:dyDescent="0.3">
      <c r="A340" s="4">
        <v>336</v>
      </c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27" t="str">
        <f t="shared" si="20"/>
        <v/>
      </c>
      <c r="S340" s="28" t="str">
        <f t="shared" si="21"/>
        <v/>
      </c>
      <c r="T340" s="70" t="str">
        <f t="shared" si="22"/>
        <v/>
      </c>
      <c r="U340" s="19" t="str">
        <f t="shared" si="23"/>
        <v/>
      </c>
    </row>
    <row r="341" spans="1:21" ht="15.6" x14ac:dyDescent="0.3">
      <c r="A341" s="4">
        <v>337</v>
      </c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27" t="str">
        <f t="shared" si="20"/>
        <v/>
      </c>
      <c r="S341" s="28" t="str">
        <f t="shared" si="21"/>
        <v/>
      </c>
      <c r="T341" s="70" t="str">
        <f t="shared" si="22"/>
        <v/>
      </c>
      <c r="U341" s="19" t="str">
        <f t="shared" si="23"/>
        <v/>
      </c>
    </row>
    <row r="342" spans="1:21" ht="15.6" x14ac:dyDescent="0.3">
      <c r="A342" s="4">
        <v>338</v>
      </c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27" t="str">
        <f t="shared" si="20"/>
        <v/>
      </c>
      <c r="S342" s="28" t="str">
        <f t="shared" si="21"/>
        <v/>
      </c>
      <c r="T342" s="70" t="str">
        <f t="shared" si="22"/>
        <v/>
      </c>
      <c r="U342" s="19" t="str">
        <f t="shared" si="23"/>
        <v/>
      </c>
    </row>
    <row r="343" spans="1:21" ht="15.6" x14ac:dyDescent="0.3">
      <c r="A343" s="4">
        <v>339</v>
      </c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27" t="str">
        <f t="shared" si="20"/>
        <v/>
      </c>
      <c r="S343" s="28" t="str">
        <f t="shared" si="21"/>
        <v/>
      </c>
      <c r="T343" s="70" t="str">
        <f t="shared" si="22"/>
        <v/>
      </c>
      <c r="U343" s="19" t="str">
        <f t="shared" si="23"/>
        <v/>
      </c>
    </row>
    <row r="344" spans="1:21" ht="15.6" x14ac:dyDescent="0.3">
      <c r="A344" s="4">
        <v>340</v>
      </c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27" t="str">
        <f t="shared" si="20"/>
        <v/>
      </c>
      <c r="S344" s="28" t="str">
        <f t="shared" si="21"/>
        <v/>
      </c>
      <c r="T344" s="70" t="str">
        <f t="shared" si="22"/>
        <v/>
      </c>
      <c r="U344" s="19" t="str">
        <f t="shared" si="23"/>
        <v/>
      </c>
    </row>
    <row r="345" spans="1:21" ht="15.6" x14ac:dyDescent="0.3">
      <c r="A345" s="4">
        <v>341</v>
      </c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27" t="str">
        <f t="shared" si="20"/>
        <v/>
      </c>
      <c r="S345" s="28" t="str">
        <f t="shared" si="21"/>
        <v/>
      </c>
      <c r="T345" s="70" t="str">
        <f t="shared" si="22"/>
        <v/>
      </c>
      <c r="U345" s="19" t="str">
        <f t="shared" si="23"/>
        <v/>
      </c>
    </row>
    <row r="346" spans="1:21" ht="15.6" x14ac:dyDescent="0.3">
      <c r="A346" s="4">
        <v>342</v>
      </c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27" t="str">
        <f t="shared" si="20"/>
        <v/>
      </c>
      <c r="S346" s="28" t="str">
        <f t="shared" si="21"/>
        <v/>
      </c>
      <c r="T346" s="70" t="str">
        <f t="shared" si="22"/>
        <v/>
      </c>
      <c r="U346" s="19" t="str">
        <f t="shared" si="23"/>
        <v/>
      </c>
    </row>
    <row r="347" spans="1:21" ht="15.6" x14ac:dyDescent="0.3">
      <c r="A347" s="4">
        <v>343</v>
      </c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27" t="str">
        <f t="shared" si="20"/>
        <v/>
      </c>
      <c r="S347" s="28" t="str">
        <f t="shared" si="21"/>
        <v/>
      </c>
      <c r="T347" s="70" t="str">
        <f t="shared" si="22"/>
        <v/>
      </c>
      <c r="U347" s="19" t="str">
        <f t="shared" si="23"/>
        <v/>
      </c>
    </row>
    <row r="348" spans="1:21" ht="15.6" x14ac:dyDescent="0.3">
      <c r="A348" s="4">
        <v>344</v>
      </c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27" t="str">
        <f t="shared" si="20"/>
        <v/>
      </c>
      <c r="S348" s="28" t="str">
        <f t="shared" si="21"/>
        <v/>
      </c>
      <c r="T348" s="70" t="str">
        <f t="shared" si="22"/>
        <v/>
      </c>
      <c r="U348" s="19" t="str">
        <f t="shared" si="23"/>
        <v/>
      </c>
    </row>
    <row r="349" spans="1:21" ht="15.6" x14ac:dyDescent="0.3">
      <c r="A349" s="4">
        <v>345</v>
      </c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27" t="str">
        <f t="shared" si="20"/>
        <v/>
      </c>
      <c r="S349" s="28" t="str">
        <f t="shared" si="21"/>
        <v/>
      </c>
      <c r="T349" s="70" t="str">
        <f t="shared" si="22"/>
        <v/>
      </c>
      <c r="U349" s="19" t="str">
        <f t="shared" si="23"/>
        <v/>
      </c>
    </row>
    <row r="350" spans="1:21" ht="15.6" x14ac:dyDescent="0.3">
      <c r="A350" s="4">
        <v>346</v>
      </c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27" t="str">
        <f t="shared" si="20"/>
        <v/>
      </c>
      <c r="S350" s="28" t="str">
        <f t="shared" si="21"/>
        <v/>
      </c>
      <c r="T350" s="70" t="str">
        <f t="shared" si="22"/>
        <v/>
      </c>
      <c r="U350" s="19" t="str">
        <f t="shared" si="23"/>
        <v/>
      </c>
    </row>
    <row r="351" spans="1:21" ht="15.6" x14ac:dyDescent="0.3">
      <c r="A351" s="4">
        <v>347</v>
      </c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27" t="str">
        <f t="shared" si="20"/>
        <v/>
      </c>
      <c r="S351" s="28" t="str">
        <f t="shared" si="21"/>
        <v/>
      </c>
      <c r="T351" s="70" t="str">
        <f t="shared" si="22"/>
        <v/>
      </c>
      <c r="U351" s="19" t="str">
        <f t="shared" si="23"/>
        <v/>
      </c>
    </row>
    <row r="352" spans="1:21" ht="15.6" x14ac:dyDescent="0.3">
      <c r="A352" s="4">
        <v>348</v>
      </c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27" t="str">
        <f t="shared" si="20"/>
        <v/>
      </c>
      <c r="S352" s="28" t="str">
        <f t="shared" si="21"/>
        <v/>
      </c>
      <c r="T352" s="70" t="str">
        <f t="shared" si="22"/>
        <v/>
      </c>
      <c r="U352" s="19" t="str">
        <f t="shared" si="23"/>
        <v/>
      </c>
    </row>
    <row r="353" spans="1:21" ht="15.6" x14ac:dyDescent="0.3">
      <c r="A353" s="4">
        <v>349</v>
      </c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27" t="str">
        <f t="shared" si="20"/>
        <v/>
      </c>
      <c r="S353" s="28" t="str">
        <f t="shared" si="21"/>
        <v/>
      </c>
      <c r="T353" s="70" t="str">
        <f t="shared" si="22"/>
        <v/>
      </c>
      <c r="U353" s="19" t="str">
        <f t="shared" si="23"/>
        <v/>
      </c>
    </row>
    <row r="354" spans="1:21" ht="15.6" x14ac:dyDescent="0.3">
      <c r="A354" s="4">
        <v>350</v>
      </c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27" t="str">
        <f t="shared" si="20"/>
        <v/>
      </c>
      <c r="S354" s="28" t="str">
        <f t="shared" si="21"/>
        <v/>
      </c>
      <c r="T354" s="70" t="str">
        <f t="shared" si="22"/>
        <v/>
      </c>
      <c r="U354" s="19" t="str">
        <f t="shared" si="23"/>
        <v/>
      </c>
    </row>
    <row r="355" spans="1:21" ht="15.6" x14ac:dyDescent="0.3">
      <c r="A355" s="4">
        <v>351</v>
      </c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27" t="str">
        <f t="shared" si="20"/>
        <v/>
      </c>
      <c r="S355" s="28" t="str">
        <f t="shared" si="21"/>
        <v/>
      </c>
      <c r="T355" s="70" t="str">
        <f t="shared" si="22"/>
        <v/>
      </c>
      <c r="U355" s="19" t="str">
        <f t="shared" si="23"/>
        <v/>
      </c>
    </row>
    <row r="356" spans="1:21" ht="15.6" x14ac:dyDescent="0.3">
      <c r="A356" s="4">
        <v>352</v>
      </c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27" t="str">
        <f t="shared" si="20"/>
        <v/>
      </c>
      <c r="S356" s="28" t="str">
        <f t="shared" si="21"/>
        <v/>
      </c>
      <c r="T356" s="70" t="str">
        <f t="shared" si="22"/>
        <v/>
      </c>
      <c r="U356" s="19" t="str">
        <f t="shared" si="23"/>
        <v/>
      </c>
    </row>
    <row r="357" spans="1:21" ht="15.6" x14ac:dyDescent="0.3">
      <c r="A357" s="4">
        <v>353</v>
      </c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27" t="str">
        <f t="shared" si="20"/>
        <v/>
      </c>
      <c r="S357" s="28" t="str">
        <f t="shared" si="21"/>
        <v/>
      </c>
      <c r="T357" s="70" t="str">
        <f t="shared" si="22"/>
        <v/>
      </c>
      <c r="U357" s="19" t="str">
        <f t="shared" si="23"/>
        <v/>
      </c>
    </row>
    <row r="358" spans="1:21" ht="15.6" x14ac:dyDescent="0.3">
      <c r="A358" s="4">
        <v>354</v>
      </c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27" t="str">
        <f t="shared" si="20"/>
        <v/>
      </c>
      <c r="S358" s="28" t="str">
        <f t="shared" si="21"/>
        <v/>
      </c>
      <c r="T358" s="70" t="str">
        <f t="shared" si="22"/>
        <v/>
      </c>
      <c r="U358" s="19" t="str">
        <f t="shared" si="23"/>
        <v/>
      </c>
    </row>
    <row r="359" spans="1:21" ht="15.6" x14ac:dyDescent="0.3">
      <c r="A359" s="4">
        <v>355</v>
      </c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27" t="str">
        <f t="shared" si="20"/>
        <v/>
      </c>
      <c r="S359" s="28" t="str">
        <f t="shared" si="21"/>
        <v/>
      </c>
      <c r="T359" s="70" t="str">
        <f t="shared" si="22"/>
        <v/>
      </c>
      <c r="U359" s="19" t="str">
        <f t="shared" si="23"/>
        <v/>
      </c>
    </row>
    <row r="360" spans="1:21" ht="15.6" x14ac:dyDescent="0.3">
      <c r="A360" s="4">
        <v>356</v>
      </c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27" t="str">
        <f t="shared" si="20"/>
        <v/>
      </c>
      <c r="S360" s="28" t="str">
        <f t="shared" si="21"/>
        <v/>
      </c>
      <c r="T360" s="70" t="str">
        <f t="shared" si="22"/>
        <v/>
      </c>
      <c r="U360" s="19" t="str">
        <f t="shared" si="23"/>
        <v/>
      </c>
    </row>
    <row r="361" spans="1:21" ht="15.6" x14ac:dyDescent="0.3">
      <c r="A361" s="4">
        <v>357</v>
      </c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27" t="str">
        <f t="shared" si="20"/>
        <v/>
      </c>
      <c r="S361" s="28" t="str">
        <f t="shared" si="21"/>
        <v/>
      </c>
      <c r="T361" s="70" t="str">
        <f t="shared" si="22"/>
        <v/>
      </c>
      <c r="U361" s="19" t="str">
        <f t="shared" si="23"/>
        <v/>
      </c>
    </row>
    <row r="362" spans="1:21" ht="15.6" x14ac:dyDescent="0.3">
      <c r="A362" s="4">
        <v>358</v>
      </c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27" t="str">
        <f t="shared" si="20"/>
        <v/>
      </c>
      <c r="S362" s="28" t="str">
        <f t="shared" si="21"/>
        <v/>
      </c>
      <c r="T362" s="70" t="str">
        <f t="shared" si="22"/>
        <v/>
      </c>
      <c r="U362" s="19" t="str">
        <f t="shared" si="23"/>
        <v/>
      </c>
    </row>
    <row r="363" spans="1:21" ht="15.6" x14ac:dyDescent="0.3">
      <c r="A363" s="4">
        <v>359</v>
      </c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27" t="str">
        <f t="shared" si="20"/>
        <v/>
      </c>
      <c r="S363" s="28" t="str">
        <f t="shared" si="21"/>
        <v/>
      </c>
      <c r="T363" s="70" t="str">
        <f t="shared" si="22"/>
        <v/>
      </c>
      <c r="U363" s="19" t="str">
        <f t="shared" si="23"/>
        <v/>
      </c>
    </row>
    <row r="364" spans="1:21" ht="15.6" x14ac:dyDescent="0.3">
      <c r="A364" s="4">
        <v>360</v>
      </c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27" t="str">
        <f t="shared" si="20"/>
        <v/>
      </c>
      <c r="S364" s="28" t="str">
        <f t="shared" si="21"/>
        <v/>
      </c>
      <c r="T364" s="70" t="str">
        <f t="shared" si="22"/>
        <v/>
      </c>
      <c r="U364" s="19" t="str">
        <f t="shared" si="23"/>
        <v/>
      </c>
    </row>
    <row r="365" spans="1:21" ht="15.6" x14ac:dyDescent="0.3">
      <c r="A365" s="4">
        <v>361</v>
      </c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27" t="str">
        <f t="shared" si="20"/>
        <v/>
      </c>
      <c r="S365" s="28" t="str">
        <f t="shared" si="21"/>
        <v/>
      </c>
      <c r="T365" s="70" t="str">
        <f t="shared" si="22"/>
        <v/>
      </c>
      <c r="U365" s="19" t="str">
        <f t="shared" si="23"/>
        <v/>
      </c>
    </row>
    <row r="366" spans="1:21" ht="15.6" x14ac:dyDescent="0.3">
      <c r="A366" s="4">
        <v>362</v>
      </c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27" t="str">
        <f t="shared" si="20"/>
        <v/>
      </c>
      <c r="S366" s="28" t="str">
        <f t="shared" si="21"/>
        <v/>
      </c>
      <c r="T366" s="70" t="str">
        <f t="shared" si="22"/>
        <v/>
      </c>
      <c r="U366" s="19" t="str">
        <f t="shared" si="23"/>
        <v/>
      </c>
    </row>
    <row r="367" spans="1:21" ht="15.6" x14ac:dyDescent="0.3">
      <c r="A367" s="4">
        <v>363</v>
      </c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27" t="str">
        <f t="shared" si="20"/>
        <v/>
      </c>
      <c r="S367" s="28" t="str">
        <f t="shared" si="21"/>
        <v/>
      </c>
      <c r="T367" s="70" t="str">
        <f t="shared" si="22"/>
        <v/>
      </c>
      <c r="U367" s="19" t="str">
        <f t="shared" si="23"/>
        <v/>
      </c>
    </row>
    <row r="368" spans="1:21" ht="15.6" x14ac:dyDescent="0.3">
      <c r="A368" s="4">
        <v>364</v>
      </c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27" t="str">
        <f t="shared" si="20"/>
        <v/>
      </c>
      <c r="S368" s="28" t="str">
        <f t="shared" si="21"/>
        <v/>
      </c>
      <c r="T368" s="70" t="str">
        <f t="shared" si="22"/>
        <v/>
      </c>
      <c r="U368" s="19" t="str">
        <f t="shared" si="23"/>
        <v/>
      </c>
    </row>
    <row r="369" spans="1:21" ht="15.6" x14ac:dyDescent="0.3">
      <c r="A369" s="4">
        <v>365</v>
      </c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27" t="str">
        <f t="shared" si="20"/>
        <v/>
      </c>
      <c r="S369" s="28" t="str">
        <f t="shared" si="21"/>
        <v/>
      </c>
      <c r="T369" s="70" t="str">
        <f t="shared" si="22"/>
        <v/>
      </c>
      <c r="U369" s="19" t="str">
        <f t="shared" si="23"/>
        <v/>
      </c>
    </row>
    <row r="370" spans="1:21" ht="15.6" x14ac:dyDescent="0.3">
      <c r="A370" s="4">
        <v>366</v>
      </c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27" t="str">
        <f t="shared" si="20"/>
        <v/>
      </c>
      <c r="S370" s="28" t="str">
        <f t="shared" si="21"/>
        <v/>
      </c>
      <c r="T370" s="70" t="str">
        <f t="shared" si="22"/>
        <v/>
      </c>
      <c r="U370" s="19" t="str">
        <f t="shared" si="23"/>
        <v/>
      </c>
    </row>
    <row r="371" spans="1:21" ht="15.6" x14ac:dyDescent="0.3">
      <c r="A371" s="4">
        <v>367</v>
      </c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27" t="str">
        <f t="shared" si="20"/>
        <v/>
      </c>
      <c r="S371" s="28" t="str">
        <f t="shared" si="21"/>
        <v/>
      </c>
      <c r="T371" s="70" t="str">
        <f t="shared" si="22"/>
        <v/>
      </c>
      <c r="U371" s="19" t="str">
        <f t="shared" si="23"/>
        <v/>
      </c>
    </row>
    <row r="372" spans="1:21" ht="15.6" x14ac:dyDescent="0.3">
      <c r="A372" s="4">
        <v>368</v>
      </c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27" t="str">
        <f t="shared" si="20"/>
        <v/>
      </c>
      <c r="S372" s="28" t="str">
        <f t="shared" si="21"/>
        <v/>
      </c>
      <c r="T372" s="70" t="str">
        <f t="shared" si="22"/>
        <v/>
      </c>
      <c r="U372" s="19" t="str">
        <f t="shared" si="23"/>
        <v/>
      </c>
    </row>
    <row r="373" spans="1:21" ht="15.6" x14ac:dyDescent="0.3">
      <c r="A373" s="4">
        <v>369</v>
      </c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27" t="str">
        <f t="shared" si="20"/>
        <v/>
      </c>
      <c r="S373" s="28" t="str">
        <f t="shared" si="21"/>
        <v/>
      </c>
      <c r="T373" s="70" t="str">
        <f t="shared" si="22"/>
        <v/>
      </c>
      <c r="U373" s="19" t="str">
        <f t="shared" si="23"/>
        <v/>
      </c>
    </row>
    <row r="374" spans="1:21" ht="15.6" x14ac:dyDescent="0.3">
      <c r="A374" s="4">
        <v>370</v>
      </c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27" t="str">
        <f t="shared" si="20"/>
        <v/>
      </c>
      <c r="S374" s="28" t="str">
        <f t="shared" si="21"/>
        <v/>
      </c>
      <c r="T374" s="70" t="str">
        <f t="shared" si="22"/>
        <v/>
      </c>
      <c r="U374" s="19" t="str">
        <f t="shared" si="23"/>
        <v/>
      </c>
    </row>
    <row r="375" spans="1:21" ht="15.6" x14ac:dyDescent="0.3">
      <c r="A375" s="4">
        <v>371</v>
      </c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27" t="str">
        <f t="shared" si="20"/>
        <v/>
      </c>
      <c r="S375" s="28" t="str">
        <f t="shared" si="21"/>
        <v/>
      </c>
      <c r="T375" s="70" t="str">
        <f t="shared" si="22"/>
        <v/>
      </c>
      <c r="U375" s="19" t="str">
        <f t="shared" si="23"/>
        <v/>
      </c>
    </row>
    <row r="376" spans="1:21" ht="15.6" x14ac:dyDescent="0.3">
      <c r="A376" s="4">
        <v>372</v>
      </c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27" t="str">
        <f t="shared" si="20"/>
        <v/>
      </c>
      <c r="S376" s="28" t="str">
        <f t="shared" si="21"/>
        <v/>
      </c>
      <c r="T376" s="70" t="str">
        <f t="shared" si="22"/>
        <v/>
      </c>
      <c r="U376" s="19" t="str">
        <f t="shared" si="23"/>
        <v/>
      </c>
    </row>
    <row r="377" spans="1:21" ht="15.6" x14ac:dyDescent="0.3">
      <c r="A377" s="4">
        <v>373</v>
      </c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27" t="str">
        <f t="shared" si="20"/>
        <v/>
      </c>
      <c r="S377" s="28" t="str">
        <f t="shared" si="21"/>
        <v/>
      </c>
      <c r="T377" s="70" t="str">
        <f t="shared" si="22"/>
        <v/>
      </c>
      <c r="U377" s="19" t="str">
        <f t="shared" si="23"/>
        <v/>
      </c>
    </row>
    <row r="378" spans="1:21" ht="15.6" x14ac:dyDescent="0.3">
      <c r="A378" s="4">
        <v>374</v>
      </c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27" t="str">
        <f t="shared" si="20"/>
        <v/>
      </c>
      <c r="S378" s="28" t="str">
        <f t="shared" si="21"/>
        <v/>
      </c>
      <c r="T378" s="70" t="str">
        <f t="shared" si="22"/>
        <v/>
      </c>
      <c r="U378" s="19" t="str">
        <f t="shared" si="23"/>
        <v/>
      </c>
    </row>
    <row r="379" spans="1:21" ht="15.6" x14ac:dyDescent="0.3">
      <c r="A379" s="4">
        <v>375</v>
      </c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27" t="str">
        <f t="shared" si="20"/>
        <v/>
      </c>
      <c r="S379" s="28" t="str">
        <f t="shared" si="21"/>
        <v/>
      </c>
      <c r="T379" s="70" t="str">
        <f t="shared" si="22"/>
        <v/>
      </c>
      <c r="U379" s="19" t="str">
        <f t="shared" si="23"/>
        <v/>
      </c>
    </row>
    <row r="380" spans="1:21" ht="15.6" x14ac:dyDescent="0.3">
      <c r="A380" s="4">
        <v>376</v>
      </c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27" t="str">
        <f t="shared" si="20"/>
        <v/>
      </c>
      <c r="S380" s="28" t="str">
        <f t="shared" si="21"/>
        <v/>
      </c>
      <c r="T380" s="70" t="str">
        <f t="shared" si="22"/>
        <v/>
      </c>
      <c r="U380" s="19" t="str">
        <f t="shared" si="23"/>
        <v/>
      </c>
    </row>
    <row r="381" spans="1:21" ht="15.6" x14ac:dyDescent="0.3">
      <c r="A381" s="4">
        <v>377</v>
      </c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27" t="str">
        <f t="shared" si="20"/>
        <v/>
      </c>
      <c r="S381" s="28" t="str">
        <f t="shared" si="21"/>
        <v/>
      </c>
      <c r="T381" s="70" t="str">
        <f t="shared" si="22"/>
        <v/>
      </c>
      <c r="U381" s="19" t="str">
        <f t="shared" si="23"/>
        <v/>
      </c>
    </row>
    <row r="382" spans="1:21" ht="15.6" x14ac:dyDescent="0.3">
      <c r="A382" s="4">
        <v>378</v>
      </c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27" t="str">
        <f t="shared" si="20"/>
        <v/>
      </c>
      <c r="S382" s="28" t="str">
        <f t="shared" si="21"/>
        <v/>
      </c>
      <c r="T382" s="70" t="str">
        <f t="shared" si="22"/>
        <v/>
      </c>
      <c r="U382" s="19" t="str">
        <f t="shared" si="23"/>
        <v/>
      </c>
    </row>
    <row r="383" spans="1:21" ht="15.6" x14ac:dyDescent="0.3">
      <c r="A383" s="4">
        <v>379</v>
      </c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27" t="str">
        <f t="shared" si="20"/>
        <v/>
      </c>
      <c r="S383" s="28" t="str">
        <f t="shared" si="21"/>
        <v/>
      </c>
      <c r="T383" s="70" t="str">
        <f t="shared" si="22"/>
        <v/>
      </c>
      <c r="U383" s="19" t="str">
        <f t="shared" si="23"/>
        <v/>
      </c>
    </row>
    <row r="384" spans="1:21" ht="15.6" x14ac:dyDescent="0.3">
      <c r="A384" s="4">
        <v>380</v>
      </c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27" t="str">
        <f t="shared" si="20"/>
        <v/>
      </c>
      <c r="S384" s="28" t="str">
        <f t="shared" si="21"/>
        <v/>
      </c>
      <c r="T384" s="70" t="str">
        <f t="shared" si="22"/>
        <v/>
      </c>
      <c r="U384" s="19" t="str">
        <f t="shared" si="23"/>
        <v/>
      </c>
    </row>
    <row r="385" spans="1:21" ht="15.6" x14ac:dyDescent="0.3">
      <c r="A385" s="4">
        <v>381</v>
      </c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27" t="str">
        <f t="shared" si="20"/>
        <v/>
      </c>
      <c r="S385" s="28" t="str">
        <f t="shared" si="21"/>
        <v/>
      </c>
      <c r="T385" s="70" t="str">
        <f t="shared" si="22"/>
        <v/>
      </c>
      <c r="U385" s="19" t="str">
        <f t="shared" si="23"/>
        <v/>
      </c>
    </row>
    <row r="386" spans="1:21" ht="15.6" x14ac:dyDescent="0.3">
      <c r="A386" s="4">
        <v>382</v>
      </c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27" t="str">
        <f t="shared" si="20"/>
        <v/>
      </c>
      <c r="S386" s="28" t="str">
        <f t="shared" si="21"/>
        <v/>
      </c>
      <c r="T386" s="70" t="str">
        <f t="shared" si="22"/>
        <v/>
      </c>
      <c r="U386" s="19" t="str">
        <f t="shared" si="23"/>
        <v/>
      </c>
    </row>
    <row r="387" spans="1:21" ht="15.6" x14ac:dyDescent="0.3">
      <c r="A387" s="4">
        <v>383</v>
      </c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27" t="str">
        <f t="shared" si="20"/>
        <v/>
      </c>
      <c r="S387" s="28" t="str">
        <f t="shared" si="21"/>
        <v/>
      </c>
      <c r="T387" s="70" t="str">
        <f t="shared" si="22"/>
        <v/>
      </c>
      <c r="U387" s="19" t="str">
        <f t="shared" si="23"/>
        <v/>
      </c>
    </row>
    <row r="388" spans="1:21" ht="15.6" x14ac:dyDescent="0.3">
      <c r="A388" s="4">
        <v>384</v>
      </c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27" t="str">
        <f t="shared" si="20"/>
        <v/>
      </c>
      <c r="S388" s="28" t="str">
        <f t="shared" si="21"/>
        <v/>
      </c>
      <c r="T388" s="70" t="str">
        <f t="shared" si="22"/>
        <v/>
      </c>
      <c r="U388" s="19" t="str">
        <f t="shared" si="23"/>
        <v/>
      </c>
    </row>
    <row r="389" spans="1:21" ht="15.6" x14ac:dyDescent="0.3">
      <c r="A389" s="4">
        <v>385</v>
      </c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27" t="str">
        <f t="shared" si="20"/>
        <v/>
      </c>
      <c r="S389" s="28" t="str">
        <f t="shared" si="21"/>
        <v/>
      </c>
      <c r="T389" s="70" t="str">
        <f t="shared" si="22"/>
        <v/>
      </c>
      <c r="U389" s="19" t="str">
        <f t="shared" si="23"/>
        <v/>
      </c>
    </row>
    <row r="390" spans="1:21" ht="15.6" x14ac:dyDescent="0.3">
      <c r="A390" s="4">
        <v>386</v>
      </c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27" t="str">
        <f t="shared" ref="R390:R453" si="24">IF(COUNTA(D390:Q390)=0, "",
   IF(AND(D390="",COUNTA(E390:Q390)&lt;=4),SUM(D390:Q390),
     IF(AND(D390&lt;&gt;"",COUNTA(E390:Q390)&lt;=4),SUM(D390:Q390),
     IF(D390="", LARGE(E390:Q390,1)+LARGE(E390:Q390,2)+LARGE(E390:Q390,3)+LARGE(E390:Q390,4),
            D390 + LARGE(E390:Q390,1)+LARGE(E390:Q390,2)+LARGE(E390:Q390,3)+LARGE(E390:Q390,4)))))</f>
        <v/>
      </c>
      <c r="S390" s="28" t="str">
        <f t="shared" ref="S390:S453" si="25">IF(R390="","",R390/500)</f>
        <v/>
      </c>
      <c r="T390" s="70" t="str">
        <f t="shared" ref="T390:T453" si="26">IF(R390="","",
IF(OR(COUNT(D390:Q390)&lt;4,AND(COUNT(D390:Q390)&gt;=4,D390&lt;33,COUNTIF(E390:Q390,"&gt;=33")&lt;=3),AND(COUNT(D390:Q390)&gt;=4,D390&gt;=33,COUNTIF(E390:Q390,"&gt;=33")&lt;=2),S390&lt;33%),"Fail",
IF(OR(AND(COUNT(D390:Q390)&gt;=4,D390&lt;33,COUNTIF(E390:Q390,"&gt;=33")&gt;=4),AND(COUNT(D390:Q390)&gt;=4,D390&gt;=33,COUNTIF(E390:Q390,"&gt;=33")=3)),"Compartment","Pass")))</f>
        <v/>
      </c>
      <c r="U390" s="19" t="str">
        <f t="shared" ref="U390:U453" si="27">IF(S390="","",IF(S390&lt;=60%,"1. &lt;=60%",IF(S390&lt;=70%,"2. 61-70%",IF(S390&lt;=80%,"3. 71-80%",IF(S390&lt;=90%,"4. 81-90%",IF(S390&gt;90%,"5. above 90%"))))))</f>
        <v/>
      </c>
    </row>
    <row r="391" spans="1:21" ht="15.6" x14ac:dyDescent="0.3">
      <c r="A391" s="4">
        <v>387</v>
      </c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27" t="str">
        <f t="shared" si="24"/>
        <v/>
      </c>
      <c r="S391" s="28" t="str">
        <f t="shared" si="25"/>
        <v/>
      </c>
      <c r="T391" s="70" t="str">
        <f t="shared" si="26"/>
        <v/>
      </c>
      <c r="U391" s="19" t="str">
        <f t="shared" si="27"/>
        <v/>
      </c>
    </row>
    <row r="392" spans="1:21" ht="15.6" x14ac:dyDescent="0.3">
      <c r="A392" s="4">
        <v>388</v>
      </c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27" t="str">
        <f t="shared" si="24"/>
        <v/>
      </c>
      <c r="S392" s="28" t="str">
        <f t="shared" si="25"/>
        <v/>
      </c>
      <c r="T392" s="70" t="str">
        <f t="shared" si="26"/>
        <v/>
      </c>
      <c r="U392" s="19" t="str">
        <f t="shared" si="27"/>
        <v/>
      </c>
    </row>
    <row r="393" spans="1:21" ht="15.6" x14ac:dyDescent="0.3">
      <c r="A393" s="4">
        <v>389</v>
      </c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27" t="str">
        <f t="shared" si="24"/>
        <v/>
      </c>
      <c r="S393" s="28" t="str">
        <f t="shared" si="25"/>
        <v/>
      </c>
      <c r="T393" s="70" t="str">
        <f t="shared" si="26"/>
        <v/>
      </c>
      <c r="U393" s="19" t="str">
        <f t="shared" si="27"/>
        <v/>
      </c>
    </row>
    <row r="394" spans="1:21" ht="15.6" x14ac:dyDescent="0.3">
      <c r="A394" s="4">
        <v>390</v>
      </c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27" t="str">
        <f t="shared" si="24"/>
        <v/>
      </c>
      <c r="S394" s="28" t="str">
        <f t="shared" si="25"/>
        <v/>
      </c>
      <c r="T394" s="70" t="str">
        <f t="shared" si="26"/>
        <v/>
      </c>
      <c r="U394" s="19" t="str">
        <f t="shared" si="27"/>
        <v/>
      </c>
    </row>
    <row r="395" spans="1:21" ht="15.6" x14ac:dyDescent="0.3">
      <c r="A395" s="4">
        <v>391</v>
      </c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27" t="str">
        <f t="shared" si="24"/>
        <v/>
      </c>
      <c r="S395" s="28" t="str">
        <f t="shared" si="25"/>
        <v/>
      </c>
      <c r="T395" s="70" t="str">
        <f t="shared" si="26"/>
        <v/>
      </c>
      <c r="U395" s="19" t="str">
        <f t="shared" si="27"/>
        <v/>
      </c>
    </row>
    <row r="396" spans="1:21" ht="15.6" x14ac:dyDescent="0.3">
      <c r="A396" s="4">
        <v>392</v>
      </c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27" t="str">
        <f t="shared" si="24"/>
        <v/>
      </c>
      <c r="S396" s="28" t="str">
        <f t="shared" si="25"/>
        <v/>
      </c>
      <c r="T396" s="70" t="str">
        <f t="shared" si="26"/>
        <v/>
      </c>
      <c r="U396" s="19" t="str">
        <f t="shared" si="27"/>
        <v/>
      </c>
    </row>
    <row r="397" spans="1:21" ht="15.6" x14ac:dyDescent="0.3">
      <c r="A397" s="4">
        <v>393</v>
      </c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27" t="str">
        <f t="shared" si="24"/>
        <v/>
      </c>
      <c r="S397" s="28" t="str">
        <f t="shared" si="25"/>
        <v/>
      </c>
      <c r="T397" s="70" t="str">
        <f t="shared" si="26"/>
        <v/>
      </c>
      <c r="U397" s="19" t="str">
        <f t="shared" si="27"/>
        <v/>
      </c>
    </row>
    <row r="398" spans="1:21" ht="15.6" x14ac:dyDescent="0.3">
      <c r="A398" s="4">
        <v>394</v>
      </c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27" t="str">
        <f t="shared" si="24"/>
        <v/>
      </c>
      <c r="S398" s="28" t="str">
        <f t="shared" si="25"/>
        <v/>
      </c>
      <c r="T398" s="70" t="str">
        <f t="shared" si="26"/>
        <v/>
      </c>
      <c r="U398" s="19" t="str">
        <f t="shared" si="27"/>
        <v/>
      </c>
    </row>
    <row r="399" spans="1:21" ht="15.6" x14ac:dyDescent="0.3">
      <c r="A399" s="4">
        <v>395</v>
      </c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27" t="str">
        <f t="shared" si="24"/>
        <v/>
      </c>
      <c r="S399" s="28" t="str">
        <f t="shared" si="25"/>
        <v/>
      </c>
      <c r="T399" s="70" t="str">
        <f t="shared" si="26"/>
        <v/>
      </c>
      <c r="U399" s="19" t="str">
        <f t="shared" si="27"/>
        <v/>
      </c>
    </row>
    <row r="400" spans="1:21" ht="15.6" x14ac:dyDescent="0.3">
      <c r="A400" s="4">
        <v>396</v>
      </c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27" t="str">
        <f t="shared" si="24"/>
        <v/>
      </c>
      <c r="S400" s="28" t="str">
        <f t="shared" si="25"/>
        <v/>
      </c>
      <c r="T400" s="70" t="str">
        <f t="shared" si="26"/>
        <v/>
      </c>
      <c r="U400" s="19" t="str">
        <f t="shared" si="27"/>
        <v/>
      </c>
    </row>
    <row r="401" spans="1:21" ht="15.6" x14ac:dyDescent="0.3">
      <c r="A401" s="4">
        <v>397</v>
      </c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27" t="str">
        <f t="shared" si="24"/>
        <v/>
      </c>
      <c r="S401" s="28" t="str">
        <f t="shared" si="25"/>
        <v/>
      </c>
      <c r="T401" s="70" t="str">
        <f t="shared" si="26"/>
        <v/>
      </c>
      <c r="U401" s="19" t="str">
        <f t="shared" si="27"/>
        <v/>
      </c>
    </row>
    <row r="402" spans="1:21" ht="15.6" x14ac:dyDescent="0.3">
      <c r="A402" s="4">
        <v>398</v>
      </c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27" t="str">
        <f t="shared" si="24"/>
        <v/>
      </c>
      <c r="S402" s="28" t="str">
        <f t="shared" si="25"/>
        <v/>
      </c>
      <c r="T402" s="70" t="str">
        <f t="shared" si="26"/>
        <v/>
      </c>
      <c r="U402" s="19" t="str">
        <f t="shared" si="27"/>
        <v/>
      </c>
    </row>
    <row r="403" spans="1:21" ht="15.6" x14ac:dyDescent="0.3">
      <c r="A403" s="4">
        <v>399</v>
      </c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27" t="str">
        <f t="shared" si="24"/>
        <v/>
      </c>
      <c r="S403" s="28" t="str">
        <f t="shared" si="25"/>
        <v/>
      </c>
      <c r="T403" s="70" t="str">
        <f t="shared" si="26"/>
        <v/>
      </c>
      <c r="U403" s="19" t="str">
        <f t="shared" si="27"/>
        <v/>
      </c>
    </row>
    <row r="404" spans="1:21" ht="15.6" x14ac:dyDescent="0.3">
      <c r="A404" s="4">
        <v>400</v>
      </c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27" t="str">
        <f t="shared" si="24"/>
        <v/>
      </c>
      <c r="S404" s="28" t="str">
        <f t="shared" si="25"/>
        <v/>
      </c>
      <c r="T404" s="70" t="str">
        <f t="shared" si="26"/>
        <v/>
      </c>
      <c r="U404" s="19" t="str">
        <f t="shared" si="27"/>
        <v/>
      </c>
    </row>
    <row r="405" spans="1:21" ht="15.6" x14ac:dyDescent="0.3">
      <c r="A405" s="4">
        <v>401</v>
      </c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27" t="str">
        <f t="shared" si="24"/>
        <v/>
      </c>
      <c r="S405" s="28" t="str">
        <f t="shared" si="25"/>
        <v/>
      </c>
      <c r="T405" s="70" t="str">
        <f t="shared" si="26"/>
        <v/>
      </c>
      <c r="U405" s="19" t="str">
        <f t="shared" si="27"/>
        <v/>
      </c>
    </row>
    <row r="406" spans="1:21" ht="15.6" x14ac:dyDescent="0.3">
      <c r="A406" s="4">
        <v>402</v>
      </c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27" t="str">
        <f t="shared" si="24"/>
        <v/>
      </c>
      <c r="S406" s="28" t="str">
        <f t="shared" si="25"/>
        <v/>
      </c>
      <c r="T406" s="70" t="str">
        <f t="shared" si="26"/>
        <v/>
      </c>
      <c r="U406" s="19" t="str">
        <f t="shared" si="27"/>
        <v/>
      </c>
    </row>
    <row r="407" spans="1:21" ht="15.6" x14ac:dyDescent="0.3">
      <c r="A407" s="4">
        <v>403</v>
      </c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27" t="str">
        <f t="shared" si="24"/>
        <v/>
      </c>
      <c r="S407" s="28" t="str">
        <f t="shared" si="25"/>
        <v/>
      </c>
      <c r="T407" s="70" t="str">
        <f t="shared" si="26"/>
        <v/>
      </c>
      <c r="U407" s="19" t="str">
        <f t="shared" si="27"/>
        <v/>
      </c>
    </row>
    <row r="408" spans="1:21" ht="15.6" x14ac:dyDescent="0.3">
      <c r="A408" s="4">
        <v>404</v>
      </c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27" t="str">
        <f t="shared" si="24"/>
        <v/>
      </c>
      <c r="S408" s="28" t="str">
        <f t="shared" si="25"/>
        <v/>
      </c>
      <c r="T408" s="70" t="str">
        <f t="shared" si="26"/>
        <v/>
      </c>
      <c r="U408" s="19" t="str">
        <f t="shared" si="27"/>
        <v/>
      </c>
    </row>
    <row r="409" spans="1:21" ht="15.6" x14ac:dyDescent="0.3">
      <c r="A409" s="4">
        <v>405</v>
      </c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27" t="str">
        <f t="shared" si="24"/>
        <v/>
      </c>
      <c r="S409" s="28" t="str">
        <f t="shared" si="25"/>
        <v/>
      </c>
      <c r="T409" s="70" t="str">
        <f t="shared" si="26"/>
        <v/>
      </c>
      <c r="U409" s="19" t="str">
        <f t="shared" si="27"/>
        <v/>
      </c>
    </row>
    <row r="410" spans="1:21" ht="15.6" x14ac:dyDescent="0.3">
      <c r="A410" s="4">
        <v>406</v>
      </c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27" t="str">
        <f t="shared" si="24"/>
        <v/>
      </c>
      <c r="S410" s="28" t="str">
        <f t="shared" si="25"/>
        <v/>
      </c>
      <c r="T410" s="70" t="str">
        <f t="shared" si="26"/>
        <v/>
      </c>
      <c r="U410" s="19" t="str">
        <f t="shared" si="27"/>
        <v/>
      </c>
    </row>
    <row r="411" spans="1:21" ht="15.6" x14ac:dyDescent="0.3">
      <c r="A411" s="4">
        <v>407</v>
      </c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27" t="str">
        <f t="shared" si="24"/>
        <v/>
      </c>
      <c r="S411" s="28" t="str">
        <f t="shared" si="25"/>
        <v/>
      </c>
      <c r="T411" s="70" t="str">
        <f t="shared" si="26"/>
        <v/>
      </c>
      <c r="U411" s="19" t="str">
        <f t="shared" si="27"/>
        <v/>
      </c>
    </row>
    <row r="412" spans="1:21" ht="15.6" x14ac:dyDescent="0.3">
      <c r="A412" s="4">
        <v>408</v>
      </c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27" t="str">
        <f t="shared" si="24"/>
        <v/>
      </c>
      <c r="S412" s="28" t="str">
        <f t="shared" si="25"/>
        <v/>
      </c>
      <c r="T412" s="70" t="str">
        <f t="shared" si="26"/>
        <v/>
      </c>
      <c r="U412" s="19" t="str">
        <f t="shared" si="27"/>
        <v/>
      </c>
    </row>
    <row r="413" spans="1:21" ht="15.6" x14ac:dyDescent="0.3">
      <c r="A413" s="4">
        <v>409</v>
      </c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27" t="str">
        <f t="shared" si="24"/>
        <v/>
      </c>
      <c r="S413" s="28" t="str">
        <f t="shared" si="25"/>
        <v/>
      </c>
      <c r="T413" s="70" t="str">
        <f t="shared" si="26"/>
        <v/>
      </c>
      <c r="U413" s="19" t="str">
        <f t="shared" si="27"/>
        <v/>
      </c>
    </row>
    <row r="414" spans="1:21" ht="15.6" x14ac:dyDescent="0.3">
      <c r="A414" s="4">
        <v>410</v>
      </c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27" t="str">
        <f t="shared" si="24"/>
        <v/>
      </c>
      <c r="S414" s="28" t="str">
        <f t="shared" si="25"/>
        <v/>
      </c>
      <c r="T414" s="70" t="str">
        <f t="shared" si="26"/>
        <v/>
      </c>
      <c r="U414" s="19" t="str">
        <f t="shared" si="27"/>
        <v/>
      </c>
    </row>
    <row r="415" spans="1:21" ht="15.6" x14ac:dyDescent="0.3">
      <c r="A415" s="4">
        <v>411</v>
      </c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27" t="str">
        <f t="shared" si="24"/>
        <v/>
      </c>
      <c r="S415" s="28" t="str">
        <f t="shared" si="25"/>
        <v/>
      </c>
      <c r="T415" s="70" t="str">
        <f t="shared" si="26"/>
        <v/>
      </c>
      <c r="U415" s="19" t="str">
        <f t="shared" si="27"/>
        <v/>
      </c>
    </row>
    <row r="416" spans="1:21" ht="15.6" x14ac:dyDescent="0.3">
      <c r="A416" s="4">
        <v>412</v>
      </c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27" t="str">
        <f t="shared" si="24"/>
        <v/>
      </c>
      <c r="S416" s="28" t="str">
        <f t="shared" si="25"/>
        <v/>
      </c>
      <c r="T416" s="70" t="str">
        <f t="shared" si="26"/>
        <v/>
      </c>
      <c r="U416" s="19" t="str">
        <f t="shared" si="27"/>
        <v/>
      </c>
    </row>
    <row r="417" spans="1:21" ht="15.6" x14ac:dyDescent="0.3">
      <c r="A417" s="4">
        <v>413</v>
      </c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27" t="str">
        <f t="shared" si="24"/>
        <v/>
      </c>
      <c r="S417" s="28" t="str">
        <f t="shared" si="25"/>
        <v/>
      </c>
      <c r="T417" s="70" t="str">
        <f t="shared" si="26"/>
        <v/>
      </c>
      <c r="U417" s="19" t="str">
        <f t="shared" si="27"/>
        <v/>
      </c>
    </row>
    <row r="418" spans="1:21" ht="15.6" x14ac:dyDescent="0.3">
      <c r="A418" s="4">
        <v>414</v>
      </c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27" t="str">
        <f t="shared" si="24"/>
        <v/>
      </c>
      <c r="S418" s="28" t="str">
        <f t="shared" si="25"/>
        <v/>
      </c>
      <c r="T418" s="70" t="str">
        <f t="shared" si="26"/>
        <v/>
      </c>
      <c r="U418" s="19" t="str">
        <f t="shared" si="27"/>
        <v/>
      </c>
    </row>
    <row r="419" spans="1:21" ht="15.6" x14ac:dyDescent="0.3">
      <c r="A419" s="4">
        <v>415</v>
      </c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27" t="str">
        <f t="shared" si="24"/>
        <v/>
      </c>
      <c r="S419" s="28" t="str">
        <f t="shared" si="25"/>
        <v/>
      </c>
      <c r="T419" s="70" t="str">
        <f t="shared" si="26"/>
        <v/>
      </c>
      <c r="U419" s="19" t="str">
        <f t="shared" si="27"/>
        <v/>
      </c>
    </row>
    <row r="420" spans="1:21" ht="15.6" x14ac:dyDescent="0.3">
      <c r="A420" s="4">
        <v>416</v>
      </c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27" t="str">
        <f t="shared" si="24"/>
        <v/>
      </c>
      <c r="S420" s="28" t="str">
        <f t="shared" si="25"/>
        <v/>
      </c>
      <c r="T420" s="70" t="str">
        <f t="shared" si="26"/>
        <v/>
      </c>
      <c r="U420" s="19" t="str">
        <f t="shared" si="27"/>
        <v/>
      </c>
    </row>
    <row r="421" spans="1:21" ht="15.6" x14ac:dyDescent="0.3">
      <c r="A421" s="4">
        <v>417</v>
      </c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27" t="str">
        <f t="shared" si="24"/>
        <v/>
      </c>
      <c r="S421" s="28" t="str">
        <f t="shared" si="25"/>
        <v/>
      </c>
      <c r="T421" s="70" t="str">
        <f t="shared" si="26"/>
        <v/>
      </c>
      <c r="U421" s="19" t="str">
        <f t="shared" si="27"/>
        <v/>
      </c>
    </row>
    <row r="422" spans="1:21" ht="15.6" x14ac:dyDescent="0.3">
      <c r="A422" s="4">
        <v>418</v>
      </c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27" t="str">
        <f t="shared" si="24"/>
        <v/>
      </c>
      <c r="S422" s="28" t="str">
        <f t="shared" si="25"/>
        <v/>
      </c>
      <c r="T422" s="70" t="str">
        <f t="shared" si="26"/>
        <v/>
      </c>
      <c r="U422" s="19" t="str">
        <f t="shared" si="27"/>
        <v/>
      </c>
    </row>
    <row r="423" spans="1:21" ht="15.6" x14ac:dyDescent="0.3">
      <c r="A423" s="4">
        <v>419</v>
      </c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27" t="str">
        <f t="shared" si="24"/>
        <v/>
      </c>
      <c r="S423" s="28" t="str">
        <f t="shared" si="25"/>
        <v/>
      </c>
      <c r="T423" s="70" t="str">
        <f t="shared" si="26"/>
        <v/>
      </c>
      <c r="U423" s="19" t="str">
        <f t="shared" si="27"/>
        <v/>
      </c>
    </row>
    <row r="424" spans="1:21" ht="15.6" x14ac:dyDescent="0.3">
      <c r="A424" s="4">
        <v>420</v>
      </c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27" t="str">
        <f t="shared" si="24"/>
        <v/>
      </c>
      <c r="S424" s="28" t="str">
        <f t="shared" si="25"/>
        <v/>
      </c>
      <c r="T424" s="70" t="str">
        <f t="shared" si="26"/>
        <v/>
      </c>
      <c r="U424" s="19" t="str">
        <f t="shared" si="27"/>
        <v/>
      </c>
    </row>
    <row r="425" spans="1:21" ht="15.6" x14ac:dyDescent="0.3">
      <c r="A425" s="4">
        <v>421</v>
      </c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27" t="str">
        <f t="shared" si="24"/>
        <v/>
      </c>
      <c r="S425" s="28" t="str">
        <f t="shared" si="25"/>
        <v/>
      </c>
      <c r="T425" s="70" t="str">
        <f t="shared" si="26"/>
        <v/>
      </c>
      <c r="U425" s="19" t="str">
        <f t="shared" si="27"/>
        <v/>
      </c>
    </row>
    <row r="426" spans="1:21" ht="15.6" x14ac:dyDescent="0.3">
      <c r="A426" s="4">
        <v>422</v>
      </c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27" t="str">
        <f t="shared" si="24"/>
        <v/>
      </c>
      <c r="S426" s="28" t="str">
        <f t="shared" si="25"/>
        <v/>
      </c>
      <c r="T426" s="70" t="str">
        <f t="shared" si="26"/>
        <v/>
      </c>
      <c r="U426" s="19" t="str">
        <f t="shared" si="27"/>
        <v/>
      </c>
    </row>
    <row r="427" spans="1:21" ht="15.6" x14ac:dyDescent="0.3">
      <c r="A427" s="4">
        <v>423</v>
      </c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27" t="str">
        <f t="shared" si="24"/>
        <v/>
      </c>
      <c r="S427" s="28" t="str">
        <f t="shared" si="25"/>
        <v/>
      </c>
      <c r="T427" s="70" t="str">
        <f t="shared" si="26"/>
        <v/>
      </c>
      <c r="U427" s="19" t="str">
        <f t="shared" si="27"/>
        <v/>
      </c>
    </row>
    <row r="428" spans="1:21" ht="15.6" x14ac:dyDescent="0.3">
      <c r="A428" s="4">
        <v>424</v>
      </c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27" t="str">
        <f t="shared" si="24"/>
        <v/>
      </c>
      <c r="S428" s="28" t="str">
        <f t="shared" si="25"/>
        <v/>
      </c>
      <c r="T428" s="70" t="str">
        <f t="shared" si="26"/>
        <v/>
      </c>
      <c r="U428" s="19" t="str">
        <f t="shared" si="27"/>
        <v/>
      </c>
    </row>
    <row r="429" spans="1:21" ht="15.6" x14ac:dyDescent="0.3">
      <c r="A429" s="4">
        <v>425</v>
      </c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27" t="str">
        <f t="shared" si="24"/>
        <v/>
      </c>
      <c r="S429" s="28" t="str">
        <f t="shared" si="25"/>
        <v/>
      </c>
      <c r="T429" s="70" t="str">
        <f t="shared" si="26"/>
        <v/>
      </c>
      <c r="U429" s="19" t="str">
        <f t="shared" si="27"/>
        <v/>
      </c>
    </row>
    <row r="430" spans="1:21" ht="15.6" x14ac:dyDescent="0.3">
      <c r="A430" s="4">
        <v>426</v>
      </c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27" t="str">
        <f t="shared" si="24"/>
        <v/>
      </c>
      <c r="S430" s="28" t="str">
        <f t="shared" si="25"/>
        <v/>
      </c>
      <c r="T430" s="70" t="str">
        <f t="shared" si="26"/>
        <v/>
      </c>
      <c r="U430" s="19" t="str">
        <f t="shared" si="27"/>
        <v/>
      </c>
    </row>
    <row r="431" spans="1:21" ht="15.6" x14ac:dyDescent="0.3">
      <c r="A431" s="4">
        <v>427</v>
      </c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27" t="str">
        <f t="shared" si="24"/>
        <v/>
      </c>
      <c r="S431" s="28" t="str">
        <f t="shared" si="25"/>
        <v/>
      </c>
      <c r="T431" s="70" t="str">
        <f t="shared" si="26"/>
        <v/>
      </c>
      <c r="U431" s="19" t="str">
        <f t="shared" si="27"/>
        <v/>
      </c>
    </row>
    <row r="432" spans="1:21" ht="15.6" x14ac:dyDescent="0.3">
      <c r="A432" s="4">
        <v>428</v>
      </c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27" t="str">
        <f t="shared" si="24"/>
        <v/>
      </c>
      <c r="S432" s="28" t="str">
        <f t="shared" si="25"/>
        <v/>
      </c>
      <c r="T432" s="70" t="str">
        <f t="shared" si="26"/>
        <v/>
      </c>
      <c r="U432" s="19" t="str">
        <f t="shared" si="27"/>
        <v/>
      </c>
    </row>
    <row r="433" spans="1:21" ht="15.6" x14ac:dyDescent="0.3">
      <c r="A433" s="4">
        <v>429</v>
      </c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27" t="str">
        <f t="shared" si="24"/>
        <v/>
      </c>
      <c r="S433" s="28" t="str">
        <f t="shared" si="25"/>
        <v/>
      </c>
      <c r="T433" s="70" t="str">
        <f t="shared" si="26"/>
        <v/>
      </c>
      <c r="U433" s="19" t="str">
        <f t="shared" si="27"/>
        <v/>
      </c>
    </row>
    <row r="434" spans="1:21" ht="15.6" x14ac:dyDescent="0.3">
      <c r="A434" s="4">
        <v>430</v>
      </c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27" t="str">
        <f t="shared" si="24"/>
        <v/>
      </c>
      <c r="S434" s="28" t="str">
        <f t="shared" si="25"/>
        <v/>
      </c>
      <c r="T434" s="70" t="str">
        <f t="shared" si="26"/>
        <v/>
      </c>
      <c r="U434" s="19" t="str">
        <f t="shared" si="27"/>
        <v/>
      </c>
    </row>
    <row r="435" spans="1:21" ht="15.6" x14ac:dyDescent="0.3">
      <c r="A435" s="4">
        <v>431</v>
      </c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27" t="str">
        <f t="shared" si="24"/>
        <v/>
      </c>
      <c r="S435" s="28" t="str">
        <f t="shared" si="25"/>
        <v/>
      </c>
      <c r="T435" s="70" t="str">
        <f t="shared" si="26"/>
        <v/>
      </c>
      <c r="U435" s="19" t="str">
        <f t="shared" si="27"/>
        <v/>
      </c>
    </row>
    <row r="436" spans="1:21" ht="15.6" x14ac:dyDescent="0.3">
      <c r="A436" s="4">
        <v>432</v>
      </c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27" t="str">
        <f t="shared" si="24"/>
        <v/>
      </c>
      <c r="S436" s="28" t="str">
        <f t="shared" si="25"/>
        <v/>
      </c>
      <c r="T436" s="70" t="str">
        <f t="shared" si="26"/>
        <v/>
      </c>
      <c r="U436" s="19" t="str">
        <f t="shared" si="27"/>
        <v/>
      </c>
    </row>
    <row r="437" spans="1:21" ht="15.6" x14ac:dyDescent="0.3">
      <c r="A437" s="4">
        <v>433</v>
      </c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27" t="str">
        <f t="shared" si="24"/>
        <v/>
      </c>
      <c r="S437" s="28" t="str">
        <f t="shared" si="25"/>
        <v/>
      </c>
      <c r="T437" s="70" t="str">
        <f t="shared" si="26"/>
        <v/>
      </c>
      <c r="U437" s="19" t="str">
        <f t="shared" si="27"/>
        <v/>
      </c>
    </row>
    <row r="438" spans="1:21" ht="15.6" x14ac:dyDescent="0.3">
      <c r="A438" s="4">
        <v>434</v>
      </c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27" t="str">
        <f t="shared" si="24"/>
        <v/>
      </c>
      <c r="S438" s="28" t="str">
        <f t="shared" si="25"/>
        <v/>
      </c>
      <c r="T438" s="70" t="str">
        <f t="shared" si="26"/>
        <v/>
      </c>
      <c r="U438" s="19" t="str">
        <f t="shared" si="27"/>
        <v/>
      </c>
    </row>
    <row r="439" spans="1:21" ht="15.6" x14ac:dyDescent="0.3">
      <c r="A439" s="4">
        <v>435</v>
      </c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27" t="str">
        <f t="shared" si="24"/>
        <v/>
      </c>
      <c r="S439" s="28" t="str">
        <f t="shared" si="25"/>
        <v/>
      </c>
      <c r="T439" s="70" t="str">
        <f t="shared" si="26"/>
        <v/>
      </c>
      <c r="U439" s="19" t="str">
        <f t="shared" si="27"/>
        <v/>
      </c>
    </row>
    <row r="440" spans="1:21" ht="15.6" x14ac:dyDescent="0.3">
      <c r="A440" s="4">
        <v>436</v>
      </c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27" t="str">
        <f t="shared" si="24"/>
        <v/>
      </c>
      <c r="S440" s="28" t="str">
        <f t="shared" si="25"/>
        <v/>
      </c>
      <c r="T440" s="70" t="str">
        <f t="shared" si="26"/>
        <v/>
      </c>
      <c r="U440" s="19" t="str">
        <f t="shared" si="27"/>
        <v/>
      </c>
    </row>
    <row r="441" spans="1:21" ht="15.6" x14ac:dyDescent="0.3">
      <c r="A441" s="4">
        <v>437</v>
      </c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27" t="str">
        <f t="shared" si="24"/>
        <v/>
      </c>
      <c r="S441" s="28" t="str">
        <f t="shared" si="25"/>
        <v/>
      </c>
      <c r="T441" s="70" t="str">
        <f t="shared" si="26"/>
        <v/>
      </c>
      <c r="U441" s="19" t="str">
        <f t="shared" si="27"/>
        <v/>
      </c>
    </row>
    <row r="442" spans="1:21" ht="15.6" x14ac:dyDescent="0.3">
      <c r="A442" s="4">
        <v>438</v>
      </c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27" t="str">
        <f t="shared" si="24"/>
        <v/>
      </c>
      <c r="S442" s="28" t="str">
        <f t="shared" si="25"/>
        <v/>
      </c>
      <c r="T442" s="70" t="str">
        <f t="shared" si="26"/>
        <v/>
      </c>
      <c r="U442" s="19" t="str">
        <f t="shared" si="27"/>
        <v/>
      </c>
    </row>
    <row r="443" spans="1:21" ht="15.6" x14ac:dyDescent="0.3">
      <c r="A443" s="4">
        <v>439</v>
      </c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27" t="str">
        <f t="shared" si="24"/>
        <v/>
      </c>
      <c r="S443" s="28" t="str">
        <f t="shared" si="25"/>
        <v/>
      </c>
      <c r="T443" s="70" t="str">
        <f t="shared" si="26"/>
        <v/>
      </c>
      <c r="U443" s="19" t="str">
        <f t="shared" si="27"/>
        <v/>
      </c>
    </row>
    <row r="444" spans="1:21" ht="15.6" x14ac:dyDescent="0.3">
      <c r="A444" s="4">
        <v>440</v>
      </c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27" t="str">
        <f t="shared" si="24"/>
        <v/>
      </c>
      <c r="S444" s="28" t="str">
        <f t="shared" si="25"/>
        <v/>
      </c>
      <c r="T444" s="70" t="str">
        <f t="shared" si="26"/>
        <v/>
      </c>
      <c r="U444" s="19" t="str">
        <f t="shared" si="27"/>
        <v/>
      </c>
    </row>
    <row r="445" spans="1:21" ht="15.6" x14ac:dyDescent="0.3">
      <c r="A445" s="4">
        <v>441</v>
      </c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27" t="str">
        <f t="shared" si="24"/>
        <v/>
      </c>
      <c r="S445" s="28" t="str">
        <f t="shared" si="25"/>
        <v/>
      </c>
      <c r="T445" s="70" t="str">
        <f t="shared" si="26"/>
        <v/>
      </c>
      <c r="U445" s="19" t="str">
        <f t="shared" si="27"/>
        <v/>
      </c>
    </row>
    <row r="446" spans="1:21" ht="15.6" x14ac:dyDescent="0.3">
      <c r="A446" s="4">
        <v>442</v>
      </c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27" t="str">
        <f t="shared" si="24"/>
        <v/>
      </c>
      <c r="S446" s="28" t="str">
        <f t="shared" si="25"/>
        <v/>
      </c>
      <c r="T446" s="70" t="str">
        <f t="shared" si="26"/>
        <v/>
      </c>
      <c r="U446" s="19" t="str">
        <f t="shared" si="27"/>
        <v/>
      </c>
    </row>
    <row r="447" spans="1:21" ht="15.6" x14ac:dyDescent="0.3">
      <c r="A447" s="4">
        <v>443</v>
      </c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27" t="str">
        <f t="shared" si="24"/>
        <v/>
      </c>
      <c r="S447" s="28" t="str">
        <f t="shared" si="25"/>
        <v/>
      </c>
      <c r="T447" s="70" t="str">
        <f t="shared" si="26"/>
        <v/>
      </c>
      <c r="U447" s="19" t="str">
        <f t="shared" si="27"/>
        <v/>
      </c>
    </row>
    <row r="448" spans="1:21" ht="15.6" x14ac:dyDescent="0.3">
      <c r="A448" s="4">
        <v>444</v>
      </c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27" t="str">
        <f t="shared" si="24"/>
        <v/>
      </c>
      <c r="S448" s="28" t="str">
        <f t="shared" si="25"/>
        <v/>
      </c>
      <c r="T448" s="70" t="str">
        <f t="shared" si="26"/>
        <v/>
      </c>
      <c r="U448" s="19" t="str">
        <f t="shared" si="27"/>
        <v/>
      </c>
    </row>
    <row r="449" spans="1:21" ht="15.6" x14ac:dyDescent="0.3">
      <c r="A449" s="4">
        <v>445</v>
      </c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27" t="str">
        <f t="shared" si="24"/>
        <v/>
      </c>
      <c r="S449" s="28" t="str">
        <f t="shared" si="25"/>
        <v/>
      </c>
      <c r="T449" s="70" t="str">
        <f t="shared" si="26"/>
        <v/>
      </c>
      <c r="U449" s="19" t="str">
        <f t="shared" si="27"/>
        <v/>
      </c>
    </row>
    <row r="450" spans="1:21" ht="15.6" x14ac:dyDescent="0.3">
      <c r="A450" s="4">
        <v>446</v>
      </c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27" t="str">
        <f t="shared" si="24"/>
        <v/>
      </c>
      <c r="S450" s="28" t="str">
        <f t="shared" si="25"/>
        <v/>
      </c>
      <c r="T450" s="70" t="str">
        <f t="shared" si="26"/>
        <v/>
      </c>
      <c r="U450" s="19" t="str">
        <f t="shared" si="27"/>
        <v/>
      </c>
    </row>
    <row r="451" spans="1:21" ht="15.6" x14ac:dyDescent="0.3">
      <c r="A451" s="4">
        <v>447</v>
      </c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27" t="str">
        <f t="shared" si="24"/>
        <v/>
      </c>
      <c r="S451" s="28" t="str">
        <f t="shared" si="25"/>
        <v/>
      </c>
      <c r="T451" s="70" t="str">
        <f t="shared" si="26"/>
        <v/>
      </c>
      <c r="U451" s="19" t="str">
        <f t="shared" si="27"/>
        <v/>
      </c>
    </row>
    <row r="452" spans="1:21" ht="15.6" x14ac:dyDescent="0.3">
      <c r="A452" s="4">
        <v>448</v>
      </c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27" t="str">
        <f t="shared" si="24"/>
        <v/>
      </c>
      <c r="S452" s="28" t="str">
        <f t="shared" si="25"/>
        <v/>
      </c>
      <c r="T452" s="70" t="str">
        <f t="shared" si="26"/>
        <v/>
      </c>
      <c r="U452" s="19" t="str">
        <f t="shared" si="27"/>
        <v/>
      </c>
    </row>
    <row r="453" spans="1:21" ht="15.6" x14ac:dyDescent="0.3">
      <c r="A453" s="4">
        <v>449</v>
      </c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27" t="str">
        <f t="shared" si="24"/>
        <v/>
      </c>
      <c r="S453" s="28" t="str">
        <f t="shared" si="25"/>
        <v/>
      </c>
      <c r="T453" s="70" t="str">
        <f t="shared" si="26"/>
        <v/>
      </c>
      <c r="U453" s="19" t="str">
        <f t="shared" si="27"/>
        <v/>
      </c>
    </row>
    <row r="454" spans="1:21" ht="15.6" x14ac:dyDescent="0.3">
      <c r="A454" s="4">
        <v>450</v>
      </c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27" t="str">
        <f t="shared" ref="R454:R517" si="28">IF(COUNTA(D454:Q454)=0, "",
   IF(AND(D454="",COUNTA(E454:Q454)&lt;=4),SUM(D454:Q454),
     IF(AND(D454&lt;&gt;"",COUNTA(E454:Q454)&lt;=4),SUM(D454:Q454),
     IF(D454="", LARGE(E454:Q454,1)+LARGE(E454:Q454,2)+LARGE(E454:Q454,3)+LARGE(E454:Q454,4),
            D454 + LARGE(E454:Q454,1)+LARGE(E454:Q454,2)+LARGE(E454:Q454,3)+LARGE(E454:Q454,4)))))</f>
        <v/>
      </c>
      <c r="S454" s="28" t="str">
        <f t="shared" ref="S454:S517" si="29">IF(R454="","",R454/500)</f>
        <v/>
      </c>
      <c r="T454" s="70" t="str">
        <f t="shared" ref="T454:T517" si="30">IF(R454="","",
IF(OR(COUNT(D454:Q454)&lt;4,AND(COUNT(D454:Q454)&gt;=4,D454&lt;33,COUNTIF(E454:Q454,"&gt;=33")&lt;=3),AND(COUNT(D454:Q454)&gt;=4,D454&gt;=33,COUNTIF(E454:Q454,"&gt;=33")&lt;=2),S454&lt;33%),"Fail",
IF(OR(AND(COUNT(D454:Q454)&gt;=4,D454&lt;33,COUNTIF(E454:Q454,"&gt;=33")&gt;=4),AND(COUNT(D454:Q454)&gt;=4,D454&gt;=33,COUNTIF(E454:Q454,"&gt;=33")=3)),"Compartment","Pass")))</f>
        <v/>
      </c>
      <c r="U454" s="19" t="str">
        <f t="shared" ref="U454:U517" si="31">IF(S454="","",IF(S454&lt;=60%,"1. &lt;=60%",IF(S454&lt;=70%,"2. 61-70%",IF(S454&lt;=80%,"3. 71-80%",IF(S454&lt;=90%,"4. 81-90%",IF(S454&gt;90%,"5. above 90%"))))))</f>
        <v/>
      </c>
    </row>
    <row r="455" spans="1:21" ht="15.6" x14ac:dyDescent="0.3">
      <c r="A455" s="4">
        <v>451</v>
      </c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27" t="str">
        <f t="shared" si="28"/>
        <v/>
      </c>
      <c r="S455" s="28" t="str">
        <f t="shared" si="29"/>
        <v/>
      </c>
      <c r="T455" s="70" t="str">
        <f t="shared" si="30"/>
        <v/>
      </c>
      <c r="U455" s="19" t="str">
        <f t="shared" si="31"/>
        <v/>
      </c>
    </row>
    <row r="456" spans="1:21" ht="15.6" x14ac:dyDescent="0.3">
      <c r="A456" s="4">
        <v>452</v>
      </c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27" t="str">
        <f t="shared" si="28"/>
        <v/>
      </c>
      <c r="S456" s="28" t="str">
        <f t="shared" si="29"/>
        <v/>
      </c>
      <c r="T456" s="70" t="str">
        <f t="shared" si="30"/>
        <v/>
      </c>
      <c r="U456" s="19" t="str">
        <f t="shared" si="31"/>
        <v/>
      </c>
    </row>
    <row r="457" spans="1:21" ht="15.6" x14ac:dyDescent="0.3">
      <c r="A457" s="4">
        <v>453</v>
      </c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27" t="str">
        <f t="shared" si="28"/>
        <v/>
      </c>
      <c r="S457" s="28" t="str">
        <f t="shared" si="29"/>
        <v/>
      </c>
      <c r="T457" s="70" t="str">
        <f t="shared" si="30"/>
        <v/>
      </c>
      <c r="U457" s="19" t="str">
        <f t="shared" si="31"/>
        <v/>
      </c>
    </row>
    <row r="458" spans="1:21" ht="15.6" x14ac:dyDescent="0.3">
      <c r="A458" s="4">
        <v>454</v>
      </c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27" t="str">
        <f t="shared" si="28"/>
        <v/>
      </c>
      <c r="S458" s="28" t="str">
        <f t="shared" si="29"/>
        <v/>
      </c>
      <c r="T458" s="70" t="str">
        <f t="shared" si="30"/>
        <v/>
      </c>
      <c r="U458" s="19" t="str">
        <f t="shared" si="31"/>
        <v/>
      </c>
    </row>
    <row r="459" spans="1:21" ht="15.6" x14ac:dyDescent="0.3">
      <c r="A459" s="4">
        <v>455</v>
      </c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27" t="str">
        <f t="shared" si="28"/>
        <v/>
      </c>
      <c r="S459" s="28" t="str">
        <f t="shared" si="29"/>
        <v/>
      </c>
      <c r="T459" s="70" t="str">
        <f t="shared" si="30"/>
        <v/>
      </c>
      <c r="U459" s="19" t="str">
        <f t="shared" si="31"/>
        <v/>
      </c>
    </row>
    <row r="460" spans="1:21" ht="15.6" x14ac:dyDescent="0.3">
      <c r="A460" s="4">
        <v>456</v>
      </c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27" t="str">
        <f t="shared" si="28"/>
        <v/>
      </c>
      <c r="S460" s="28" t="str">
        <f t="shared" si="29"/>
        <v/>
      </c>
      <c r="T460" s="70" t="str">
        <f t="shared" si="30"/>
        <v/>
      </c>
      <c r="U460" s="19" t="str">
        <f t="shared" si="31"/>
        <v/>
      </c>
    </row>
    <row r="461" spans="1:21" ht="15.6" x14ac:dyDescent="0.3">
      <c r="A461" s="4">
        <v>457</v>
      </c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27" t="str">
        <f t="shared" si="28"/>
        <v/>
      </c>
      <c r="S461" s="28" t="str">
        <f t="shared" si="29"/>
        <v/>
      </c>
      <c r="T461" s="70" t="str">
        <f t="shared" si="30"/>
        <v/>
      </c>
      <c r="U461" s="19" t="str">
        <f t="shared" si="31"/>
        <v/>
      </c>
    </row>
    <row r="462" spans="1:21" ht="15.6" x14ac:dyDescent="0.3">
      <c r="A462" s="4">
        <v>458</v>
      </c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27" t="str">
        <f t="shared" si="28"/>
        <v/>
      </c>
      <c r="S462" s="28" t="str">
        <f t="shared" si="29"/>
        <v/>
      </c>
      <c r="T462" s="70" t="str">
        <f t="shared" si="30"/>
        <v/>
      </c>
      <c r="U462" s="19" t="str">
        <f t="shared" si="31"/>
        <v/>
      </c>
    </row>
    <row r="463" spans="1:21" ht="15.6" x14ac:dyDescent="0.3">
      <c r="A463" s="4">
        <v>459</v>
      </c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27" t="str">
        <f t="shared" si="28"/>
        <v/>
      </c>
      <c r="S463" s="28" t="str">
        <f t="shared" si="29"/>
        <v/>
      </c>
      <c r="T463" s="70" t="str">
        <f t="shared" si="30"/>
        <v/>
      </c>
      <c r="U463" s="19" t="str">
        <f t="shared" si="31"/>
        <v/>
      </c>
    </row>
    <row r="464" spans="1:21" ht="15.6" x14ac:dyDescent="0.3">
      <c r="A464" s="4">
        <v>460</v>
      </c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27" t="str">
        <f t="shared" si="28"/>
        <v/>
      </c>
      <c r="S464" s="28" t="str">
        <f t="shared" si="29"/>
        <v/>
      </c>
      <c r="T464" s="70" t="str">
        <f t="shared" si="30"/>
        <v/>
      </c>
      <c r="U464" s="19" t="str">
        <f t="shared" si="31"/>
        <v/>
      </c>
    </row>
    <row r="465" spans="1:21" ht="15.6" x14ac:dyDescent="0.3">
      <c r="A465" s="4">
        <v>461</v>
      </c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27" t="str">
        <f t="shared" si="28"/>
        <v/>
      </c>
      <c r="S465" s="28" t="str">
        <f t="shared" si="29"/>
        <v/>
      </c>
      <c r="T465" s="70" t="str">
        <f t="shared" si="30"/>
        <v/>
      </c>
      <c r="U465" s="19" t="str">
        <f t="shared" si="31"/>
        <v/>
      </c>
    </row>
    <row r="466" spans="1:21" ht="15.6" x14ac:dyDescent="0.3">
      <c r="A466" s="4">
        <v>462</v>
      </c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27" t="str">
        <f t="shared" si="28"/>
        <v/>
      </c>
      <c r="S466" s="28" t="str">
        <f t="shared" si="29"/>
        <v/>
      </c>
      <c r="T466" s="70" t="str">
        <f t="shared" si="30"/>
        <v/>
      </c>
      <c r="U466" s="19" t="str">
        <f t="shared" si="31"/>
        <v/>
      </c>
    </row>
    <row r="467" spans="1:21" ht="15.6" x14ac:dyDescent="0.3">
      <c r="A467" s="4">
        <v>463</v>
      </c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27" t="str">
        <f t="shared" si="28"/>
        <v/>
      </c>
      <c r="S467" s="28" t="str">
        <f t="shared" si="29"/>
        <v/>
      </c>
      <c r="T467" s="70" t="str">
        <f t="shared" si="30"/>
        <v/>
      </c>
      <c r="U467" s="19" t="str">
        <f t="shared" si="31"/>
        <v/>
      </c>
    </row>
    <row r="468" spans="1:21" ht="15.6" x14ac:dyDescent="0.3">
      <c r="A468" s="4">
        <v>464</v>
      </c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27" t="str">
        <f t="shared" si="28"/>
        <v/>
      </c>
      <c r="S468" s="28" t="str">
        <f t="shared" si="29"/>
        <v/>
      </c>
      <c r="T468" s="70" t="str">
        <f t="shared" si="30"/>
        <v/>
      </c>
      <c r="U468" s="19" t="str">
        <f t="shared" si="31"/>
        <v/>
      </c>
    </row>
    <row r="469" spans="1:21" ht="15.6" x14ac:dyDescent="0.3">
      <c r="A469" s="4">
        <v>465</v>
      </c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27" t="str">
        <f t="shared" si="28"/>
        <v/>
      </c>
      <c r="S469" s="28" t="str">
        <f t="shared" si="29"/>
        <v/>
      </c>
      <c r="T469" s="70" t="str">
        <f t="shared" si="30"/>
        <v/>
      </c>
      <c r="U469" s="19" t="str">
        <f t="shared" si="31"/>
        <v/>
      </c>
    </row>
    <row r="470" spans="1:21" ht="15.6" x14ac:dyDescent="0.3">
      <c r="A470" s="4">
        <v>466</v>
      </c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27" t="str">
        <f t="shared" si="28"/>
        <v/>
      </c>
      <c r="S470" s="28" t="str">
        <f t="shared" si="29"/>
        <v/>
      </c>
      <c r="T470" s="70" t="str">
        <f t="shared" si="30"/>
        <v/>
      </c>
      <c r="U470" s="19" t="str">
        <f t="shared" si="31"/>
        <v/>
      </c>
    </row>
    <row r="471" spans="1:21" ht="15.6" x14ac:dyDescent="0.3">
      <c r="A471" s="4">
        <v>467</v>
      </c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27" t="str">
        <f t="shared" si="28"/>
        <v/>
      </c>
      <c r="S471" s="28" t="str">
        <f t="shared" si="29"/>
        <v/>
      </c>
      <c r="T471" s="70" t="str">
        <f t="shared" si="30"/>
        <v/>
      </c>
      <c r="U471" s="19" t="str">
        <f t="shared" si="31"/>
        <v/>
      </c>
    </row>
    <row r="472" spans="1:21" ht="15.6" x14ac:dyDescent="0.3">
      <c r="A472" s="4">
        <v>468</v>
      </c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27" t="str">
        <f t="shared" si="28"/>
        <v/>
      </c>
      <c r="S472" s="28" t="str">
        <f t="shared" si="29"/>
        <v/>
      </c>
      <c r="T472" s="70" t="str">
        <f t="shared" si="30"/>
        <v/>
      </c>
      <c r="U472" s="19" t="str">
        <f t="shared" si="31"/>
        <v/>
      </c>
    </row>
    <row r="473" spans="1:21" ht="15.6" x14ac:dyDescent="0.3">
      <c r="A473" s="4">
        <v>469</v>
      </c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27" t="str">
        <f t="shared" si="28"/>
        <v/>
      </c>
      <c r="S473" s="28" t="str">
        <f t="shared" si="29"/>
        <v/>
      </c>
      <c r="T473" s="70" t="str">
        <f t="shared" si="30"/>
        <v/>
      </c>
      <c r="U473" s="19" t="str">
        <f t="shared" si="31"/>
        <v/>
      </c>
    </row>
    <row r="474" spans="1:21" ht="15.6" x14ac:dyDescent="0.3">
      <c r="A474" s="4">
        <v>470</v>
      </c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27" t="str">
        <f t="shared" si="28"/>
        <v/>
      </c>
      <c r="S474" s="28" t="str">
        <f t="shared" si="29"/>
        <v/>
      </c>
      <c r="T474" s="70" t="str">
        <f t="shared" si="30"/>
        <v/>
      </c>
      <c r="U474" s="19" t="str">
        <f t="shared" si="31"/>
        <v/>
      </c>
    </row>
    <row r="475" spans="1:21" ht="15.6" x14ac:dyDescent="0.3">
      <c r="A475" s="4">
        <v>471</v>
      </c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27" t="str">
        <f t="shared" si="28"/>
        <v/>
      </c>
      <c r="S475" s="28" t="str">
        <f t="shared" si="29"/>
        <v/>
      </c>
      <c r="T475" s="70" t="str">
        <f t="shared" si="30"/>
        <v/>
      </c>
      <c r="U475" s="19" t="str">
        <f t="shared" si="31"/>
        <v/>
      </c>
    </row>
    <row r="476" spans="1:21" ht="15.6" x14ac:dyDescent="0.3">
      <c r="A476" s="4">
        <v>472</v>
      </c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27" t="str">
        <f t="shared" si="28"/>
        <v/>
      </c>
      <c r="S476" s="28" t="str">
        <f t="shared" si="29"/>
        <v/>
      </c>
      <c r="T476" s="70" t="str">
        <f t="shared" si="30"/>
        <v/>
      </c>
      <c r="U476" s="19" t="str">
        <f t="shared" si="31"/>
        <v/>
      </c>
    </row>
    <row r="477" spans="1:21" ht="15.6" x14ac:dyDescent="0.3">
      <c r="A477" s="4">
        <v>473</v>
      </c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27" t="str">
        <f t="shared" si="28"/>
        <v/>
      </c>
      <c r="S477" s="28" t="str">
        <f t="shared" si="29"/>
        <v/>
      </c>
      <c r="T477" s="70" t="str">
        <f t="shared" si="30"/>
        <v/>
      </c>
      <c r="U477" s="19" t="str">
        <f t="shared" si="31"/>
        <v/>
      </c>
    </row>
    <row r="478" spans="1:21" ht="15.6" x14ac:dyDescent="0.3">
      <c r="A478" s="4">
        <v>474</v>
      </c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27" t="str">
        <f t="shared" si="28"/>
        <v/>
      </c>
      <c r="S478" s="28" t="str">
        <f t="shared" si="29"/>
        <v/>
      </c>
      <c r="T478" s="70" t="str">
        <f t="shared" si="30"/>
        <v/>
      </c>
      <c r="U478" s="19" t="str">
        <f t="shared" si="31"/>
        <v/>
      </c>
    </row>
    <row r="479" spans="1:21" ht="15.6" x14ac:dyDescent="0.3">
      <c r="A479" s="4">
        <v>475</v>
      </c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27" t="str">
        <f t="shared" si="28"/>
        <v/>
      </c>
      <c r="S479" s="28" t="str">
        <f t="shared" si="29"/>
        <v/>
      </c>
      <c r="T479" s="70" t="str">
        <f t="shared" si="30"/>
        <v/>
      </c>
      <c r="U479" s="19" t="str">
        <f t="shared" si="31"/>
        <v/>
      </c>
    </row>
    <row r="480" spans="1:21" ht="15.6" x14ac:dyDescent="0.3">
      <c r="A480" s="4">
        <v>476</v>
      </c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27" t="str">
        <f t="shared" si="28"/>
        <v/>
      </c>
      <c r="S480" s="28" t="str">
        <f t="shared" si="29"/>
        <v/>
      </c>
      <c r="T480" s="70" t="str">
        <f t="shared" si="30"/>
        <v/>
      </c>
      <c r="U480" s="19" t="str">
        <f t="shared" si="31"/>
        <v/>
      </c>
    </row>
    <row r="481" spans="1:21" ht="15.6" x14ac:dyDescent="0.3">
      <c r="A481" s="4">
        <v>477</v>
      </c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27" t="str">
        <f t="shared" si="28"/>
        <v/>
      </c>
      <c r="S481" s="28" t="str">
        <f t="shared" si="29"/>
        <v/>
      </c>
      <c r="T481" s="70" t="str">
        <f t="shared" si="30"/>
        <v/>
      </c>
      <c r="U481" s="19" t="str">
        <f t="shared" si="31"/>
        <v/>
      </c>
    </row>
    <row r="482" spans="1:21" ht="15.6" x14ac:dyDescent="0.3">
      <c r="A482" s="4">
        <v>478</v>
      </c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27" t="str">
        <f t="shared" si="28"/>
        <v/>
      </c>
      <c r="S482" s="28" t="str">
        <f t="shared" si="29"/>
        <v/>
      </c>
      <c r="T482" s="70" t="str">
        <f t="shared" si="30"/>
        <v/>
      </c>
      <c r="U482" s="19" t="str">
        <f t="shared" si="31"/>
        <v/>
      </c>
    </row>
    <row r="483" spans="1:21" ht="15.6" x14ac:dyDescent="0.3">
      <c r="A483" s="4">
        <v>479</v>
      </c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27" t="str">
        <f t="shared" si="28"/>
        <v/>
      </c>
      <c r="S483" s="28" t="str">
        <f t="shared" si="29"/>
        <v/>
      </c>
      <c r="T483" s="70" t="str">
        <f t="shared" si="30"/>
        <v/>
      </c>
      <c r="U483" s="19" t="str">
        <f t="shared" si="31"/>
        <v/>
      </c>
    </row>
    <row r="484" spans="1:21" ht="15.6" x14ac:dyDescent="0.3">
      <c r="A484" s="4">
        <v>480</v>
      </c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27" t="str">
        <f t="shared" si="28"/>
        <v/>
      </c>
      <c r="S484" s="28" t="str">
        <f t="shared" si="29"/>
        <v/>
      </c>
      <c r="T484" s="70" t="str">
        <f t="shared" si="30"/>
        <v/>
      </c>
      <c r="U484" s="19" t="str">
        <f t="shared" si="31"/>
        <v/>
      </c>
    </row>
    <row r="485" spans="1:21" ht="15.6" x14ac:dyDescent="0.3">
      <c r="A485" s="4">
        <v>481</v>
      </c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27" t="str">
        <f t="shared" si="28"/>
        <v/>
      </c>
      <c r="S485" s="28" t="str">
        <f t="shared" si="29"/>
        <v/>
      </c>
      <c r="T485" s="70" t="str">
        <f t="shared" si="30"/>
        <v/>
      </c>
      <c r="U485" s="19" t="str">
        <f t="shared" si="31"/>
        <v/>
      </c>
    </row>
    <row r="486" spans="1:21" ht="15.6" x14ac:dyDescent="0.3">
      <c r="A486" s="4">
        <v>482</v>
      </c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27" t="str">
        <f t="shared" si="28"/>
        <v/>
      </c>
      <c r="S486" s="28" t="str">
        <f t="shared" si="29"/>
        <v/>
      </c>
      <c r="T486" s="70" t="str">
        <f t="shared" si="30"/>
        <v/>
      </c>
      <c r="U486" s="19" t="str">
        <f t="shared" si="31"/>
        <v/>
      </c>
    </row>
    <row r="487" spans="1:21" ht="15.6" x14ac:dyDescent="0.3">
      <c r="A487" s="4">
        <v>483</v>
      </c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27" t="str">
        <f t="shared" si="28"/>
        <v/>
      </c>
      <c r="S487" s="28" t="str">
        <f t="shared" si="29"/>
        <v/>
      </c>
      <c r="T487" s="70" t="str">
        <f t="shared" si="30"/>
        <v/>
      </c>
      <c r="U487" s="19" t="str">
        <f t="shared" si="31"/>
        <v/>
      </c>
    </row>
    <row r="488" spans="1:21" ht="15.6" x14ac:dyDescent="0.3">
      <c r="A488" s="4">
        <v>484</v>
      </c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27" t="str">
        <f t="shared" si="28"/>
        <v/>
      </c>
      <c r="S488" s="28" t="str">
        <f t="shared" si="29"/>
        <v/>
      </c>
      <c r="T488" s="70" t="str">
        <f t="shared" si="30"/>
        <v/>
      </c>
      <c r="U488" s="19" t="str">
        <f t="shared" si="31"/>
        <v/>
      </c>
    </row>
    <row r="489" spans="1:21" ht="15.6" x14ac:dyDescent="0.3">
      <c r="A489" s="4">
        <v>485</v>
      </c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27" t="str">
        <f t="shared" si="28"/>
        <v/>
      </c>
      <c r="S489" s="28" t="str">
        <f t="shared" si="29"/>
        <v/>
      </c>
      <c r="T489" s="70" t="str">
        <f t="shared" si="30"/>
        <v/>
      </c>
      <c r="U489" s="19" t="str">
        <f t="shared" si="31"/>
        <v/>
      </c>
    </row>
    <row r="490" spans="1:21" ht="15.6" x14ac:dyDescent="0.3">
      <c r="A490" s="4">
        <v>486</v>
      </c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27" t="str">
        <f t="shared" si="28"/>
        <v/>
      </c>
      <c r="S490" s="28" t="str">
        <f t="shared" si="29"/>
        <v/>
      </c>
      <c r="T490" s="70" t="str">
        <f t="shared" si="30"/>
        <v/>
      </c>
      <c r="U490" s="19" t="str">
        <f t="shared" si="31"/>
        <v/>
      </c>
    </row>
    <row r="491" spans="1:21" ht="15.6" x14ac:dyDescent="0.3">
      <c r="A491" s="4">
        <v>487</v>
      </c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27" t="str">
        <f t="shared" si="28"/>
        <v/>
      </c>
      <c r="S491" s="28" t="str">
        <f t="shared" si="29"/>
        <v/>
      </c>
      <c r="T491" s="70" t="str">
        <f t="shared" si="30"/>
        <v/>
      </c>
      <c r="U491" s="19" t="str">
        <f t="shared" si="31"/>
        <v/>
      </c>
    </row>
    <row r="492" spans="1:21" ht="15.6" x14ac:dyDescent="0.3">
      <c r="A492" s="4">
        <v>488</v>
      </c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27" t="str">
        <f t="shared" si="28"/>
        <v/>
      </c>
      <c r="S492" s="28" t="str">
        <f t="shared" si="29"/>
        <v/>
      </c>
      <c r="T492" s="70" t="str">
        <f t="shared" si="30"/>
        <v/>
      </c>
      <c r="U492" s="19" t="str">
        <f t="shared" si="31"/>
        <v/>
      </c>
    </row>
    <row r="493" spans="1:21" ht="15.6" x14ac:dyDescent="0.3">
      <c r="A493" s="4">
        <v>489</v>
      </c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27" t="str">
        <f t="shared" si="28"/>
        <v/>
      </c>
      <c r="S493" s="28" t="str">
        <f t="shared" si="29"/>
        <v/>
      </c>
      <c r="T493" s="70" t="str">
        <f t="shared" si="30"/>
        <v/>
      </c>
      <c r="U493" s="19" t="str">
        <f t="shared" si="31"/>
        <v/>
      </c>
    </row>
    <row r="494" spans="1:21" ht="15.6" x14ac:dyDescent="0.3">
      <c r="A494" s="4">
        <v>490</v>
      </c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27" t="str">
        <f t="shared" si="28"/>
        <v/>
      </c>
      <c r="S494" s="28" t="str">
        <f t="shared" si="29"/>
        <v/>
      </c>
      <c r="T494" s="70" t="str">
        <f t="shared" si="30"/>
        <v/>
      </c>
      <c r="U494" s="19" t="str">
        <f t="shared" si="31"/>
        <v/>
      </c>
    </row>
    <row r="495" spans="1:21" ht="15.6" x14ac:dyDescent="0.3">
      <c r="A495" s="4">
        <v>491</v>
      </c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27" t="str">
        <f t="shared" si="28"/>
        <v/>
      </c>
      <c r="S495" s="28" t="str">
        <f t="shared" si="29"/>
        <v/>
      </c>
      <c r="T495" s="70" t="str">
        <f t="shared" si="30"/>
        <v/>
      </c>
      <c r="U495" s="19" t="str">
        <f t="shared" si="31"/>
        <v/>
      </c>
    </row>
    <row r="496" spans="1:21" ht="15.6" x14ac:dyDescent="0.3">
      <c r="A496" s="4">
        <v>492</v>
      </c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27" t="str">
        <f t="shared" si="28"/>
        <v/>
      </c>
      <c r="S496" s="28" t="str">
        <f t="shared" si="29"/>
        <v/>
      </c>
      <c r="T496" s="70" t="str">
        <f t="shared" si="30"/>
        <v/>
      </c>
      <c r="U496" s="19" t="str">
        <f t="shared" si="31"/>
        <v/>
      </c>
    </row>
    <row r="497" spans="1:21" ht="15.6" x14ac:dyDescent="0.3">
      <c r="A497" s="4">
        <v>493</v>
      </c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27" t="str">
        <f t="shared" si="28"/>
        <v/>
      </c>
      <c r="S497" s="28" t="str">
        <f t="shared" si="29"/>
        <v/>
      </c>
      <c r="T497" s="70" t="str">
        <f t="shared" si="30"/>
        <v/>
      </c>
      <c r="U497" s="19" t="str">
        <f t="shared" si="31"/>
        <v/>
      </c>
    </row>
    <row r="498" spans="1:21" ht="15.6" x14ac:dyDescent="0.3">
      <c r="A498" s="4">
        <v>494</v>
      </c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27" t="str">
        <f t="shared" si="28"/>
        <v/>
      </c>
      <c r="S498" s="28" t="str">
        <f t="shared" si="29"/>
        <v/>
      </c>
      <c r="T498" s="70" t="str">
        <f t="shared" si="30"/>
        <v/>
      </c>
      <c r="U498" s="19" t="str">
        <f t="shared" si="31"/>
        <v/>
      </c>
    </row>
    <row r="499" spans="1:21" ht="15.6" x14ac:dyDescent="0.3">
      <c r="A499" s="4">
        <v>495</v>
      </c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27" t="str">
        <f t="shared" si="28"/>
        <v/>
      </c>
      <c r="S499" s="28" t="str">
        <f t="shared" si="29"/>
        <v/>
      </c>
      <c r="T499" s="70" t="str">
        <f t="shared" si="30"/>
        <v/>
      </c>
      <c r="U499" s="19" t="str">
        <f t="shared" si="31"/>
        <v/>
      </c>
    </row>
    <row r="500" spans="1:21" ht="15.6" x14ac:dyDescent="0.3">
      <c r="A500" s="4">
        <v>496</v>
      </c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27" t="str">
        <f t="shared" si="28"/>
        <v/>
      </c>
      <c r="S500" s="28" t="str">
        <f t="shared" si="29"/>
        <v/>
      </c>
      <c r="T500" s="70" t="str">
        <f t="shared" si="30"/>
        <v/>
      </c>
      <c r="U500" s="19" t="str">
        <f t="shared" si="31"/>
        <v/>
      </c>
    </row>
    <row r="501" spans="1:21" ht="15.6" x14ac:dyDescent="0.3">
      <c r="A501" s="4">
        <v>497</v>
      </c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27" t="str">
        <f t="shared" si="28"/>
        <v/>
      </c>
      <c r="S501" s="28" t="str">
        <f t="shared" si="29"/>
        <v/>
      </c>
      <c r="T501" s="70" t="str">
        <f t="shared" si="30"/>
        <v/>
      </c>
      <c r="U501" s="19" t="str">
        <f t="shared" si="31"/>
        <v/>
      </c>
    </row>
    <row r="502" spans="1:21" ht="15.6" x14ac:dyDescent="0.3">
      <c r="A502" s="4">
        <v>498</v>
      </c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27" t="str">
        <f t="shared" si="28"/>
        <v/>
      </c>
      <c r="S502" s="28" t="str">
        <f t="shared" si="29"/>
        <v/>
      </c>
      <c r="T502" s="70" t="str">
        <f t="shared" si="30"/>
        <v/>
      </c>
      <c r="U502" s="19" t="str">
        <f t="shared" si="31"/>
        <v/>
      </c>
    </row>
    <row r="503" spans="1:21" ht="15.6" x14ac:dyDescent="0.3">
      <c r="A503" s="4">
        <v>499</v>
      </c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27" t="str">
        <f t="shared" si="28"/>
        <v/>
      </c>
      <c r="S503" s="28" t="str">
        <f t="shared" si="29"/>
        <v/>
      </c>
      <c r="T503" s="70" t="str">
        <f t="shared" si="30"/>
        <v/>
      </c>
      <c r="U503" s="19" t="str">
        <f t="shared" si="31"/>
        <v/>
      </c>
    </row>
    <row r="504" spans="1:21" ht="15.6" x14ac:dyDescent="0.3">
      <c r="A504" s="4">
        <v>500</v>
      </c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27" t="str">
        <f t="shared" si="28"/>
        <v/>
      </c>
      <c r="S504" s="28" t="str">
        <f t="shared" si="29"/>
        <v/>
      </c>
      <c r="T504" s="70" t="str">
        <f t="shared" si="30"/>
        <v/>
      </c>
      <c r="U504" s="19" t="str">
        <f t="shared" si="31"/>
        <v/>
      </c>
    </row>
    <row r="505" spans="1:21" ht="15.6" x14ac:dyDescent="0.3">
      <c r="A505" s="4">
        <v>501</v>
      </c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27" t="str">
        <f t="shared" si="28"/>
        <v/>
      </c>
      <c r="S505" s="28" t="str">
        <f t="shared" si="29"/>
        <v/>
      </c>
      <c r="T505" s="70" t="str">
        <f t="shared" si="30"/>
        <v/>
      </c>
      <c r="U505" s="19" t="str">
        <f t="shared" si="31"/>
        <v/>
      </c>
    </row>
    <row r="506" spans="1:21" ht="15.6" x14ac:dyDescent="0.3">
      <c r="A506" s="4">
        <v>502</v>
      </c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27" t="str">
        <f t="shared" si="28"/>
        <v/>
      </c>
      <c r="S506" s="28" t="str">
        <f t="shared" si="29"/>
        <v/>
      </c>
      <c r="T506" s="70" t="str">
        <f t="shared" si="30"/>
        <v/>
      </c>
      <c r="U506" s="19" t="str">
        <f t="shared" si="31"/>
        <v/>
      </c>
    </row>
    <row r="507" spans="1:21" ht="15.6" x14ac:dyDescent="0.3">
      <c r="A507" s="4">
        <v>503</v>
      </c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27" t="str">
        <f t="shared" si="28"/>
        <v/>
      </c>
      <c r="S507" s="28" t="str">
        <f t="shared" si="29"/>
        <v/>
      </c>
      <c r="T507" s="70" t="str">
        <f t="shared" si="30"/>
        <v/>
      </c>
      <c r="U507" s="19" t="str">
        <f t="shared" si="31"/>
        <v/>
      </c>
    </row>
    <row r="508" spans="1:21" ht="15.6" x14ac:dyDescent="0.3">
      <c r="A508" s="4">
        <v>504</v>
      </c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27" t="str">
        <f t="shared" si="28"/>
        <v/>
      </c>
      <c r="S508" s="28" t="str">
        <f t="shared" si="29"/>
        <v/>
      </c>
      <c r="T508" s="70" t="str">
        <f t="shared" si="30"/>
        <v/>
      </c>
      <c r="U508" s="19" t="str">
        <f t="shared" si="31"/>
        <v/>
      </c>
    </row>
    <row r="509" spans="1:21" ht="15.6" x14ac:dyDescent="0.3">
      <c r="A509" s="4">
        <v>505</v>
      </c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27" t="str">
        <f t="shared" si="28"/>
        <v/>
      </c>
      <c r="S509" s="28" t="str">
        <f t="shared" si="29"/>
        <v/>
      </c>
      <c r="T509" s="70" t="str">
        <f t="shared" si="30"/>
        <v/>
      </c>
      <c r="U509" s="19" t="str">
        <f t="shared" si="31"/>
        <v/>
      </c>
    </row>
    <row r="510" spans="1:21" ht="15.6" x14ac:dyDescent="0.3">
      <c r="A510" s="4">
        <v>506</v>
      </c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27" t="str">
        <f t="shared" si="28"/>
        <v/>
      </c>
      <c r="S510" s="28" t="str">
        <f t="shared" si="29"/>
        <v/>
      </c>
      <c r="T510" s="70" t="str">
        <f t="shared" si="30"/>
        <v/>
      </c>
      <c r="U510" s="19" t="str">
        <f t="shared" si="31"/>
        <v/>
      </c>
    </row>
    <row r="511" spans="1:21" ht="15.6" x14ac:dyDescent="0.3">
      <c r="A511" s="4">
        <v>507</v>
      </c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27" t="str">
        <f t="shared" si="28"/>
        <v/>
      </c>
      <c r="S511" s="28" t="str">
        <f t="shared" si="29"/>
        <v/>
      </c>
      <c r="T511" s="70" t="str">
        <f t="shared" si="30"/>
        <v/>
      </c>
      <c r="U511" s="19" t="str">
        <f t="shared" si="31"/>
        <v/>
      </c>
    </row>
    <row r="512" spans="1:21" ht="15.6" x14ac:dyDescent="0.3">
      <c r="A512" s="4">
        <v>508</v>
      </c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27" t="str">
        <f t="shared" si="28"/>
        <v/>
      </c>
      <c r="S512" s="28" t="str">
        <f t="shared" si="29"/>
        <v/>
      </c>
      <c r="T512" s="70" t="str">
        <f t="shared" si="30"/>
        <v/>
      </c>
      <c r="U512" s="19" t="str">
        <f t="shared" si="31"/>
        <v/>
      </c>
    </row>
    <row r="513" spans="1:21" ht="15.6" x14ac:dyDescent="0.3">
      <c r="A513" s="4">
        <v>509</v>
      </c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27" t="str">
        <f t="shared" si="28"/>
        <v/>
      </c>
      <c r="S513" s="28" t="str">
        <f t="shared" si="29"/>
        <v/>
      </c>
      <c r="T513" s="70" t="str">
        <f t="shared" si="30"/>
        <v/>
      </c>
      <c r="U513" s="19" t="str">
        <f t="shared" si="31"/>
        <v/>
      </c>
    </row>
    <row r="514" spans="1:21" ht="15.6" x14ac:dyDescent="0.3">
      <c r="A514" s="4">
        <v>510</v>
      </c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27" t="str">
        <f t="shared" si="28"/>
        <v/>
      </c>
      <c r="S514" s="28" t="str">
        <f t="shared" si="29"/>
        <v/>
      </c>
      <c r="T514" s="70" t="str">
        <f t="shared" si="30"/>
        <v/>
      </c>
      <c r="U514" s="19" t="str">
        <f t="shared" si="31"/>
        <v/>
      </c>
    </row>
    <row r="515" spans="1:21" ht="15.6" x14ac:dyDescent="0.3">
      <c r="A515" s="4">
        <v>511</v>
      </c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27" t="str">
        <f t="shared" si="28"/>
        <v/>
      </c>
      <c r="S515" s="28" t="str">
        <f t="shared" si="29"/>
        <v/>
      </c>
      <c r="T515" s="70" t="str">
        <f t="shared" si="30"/>
        <v/>
      </c>
      <c r="U515" s="19" t="str">
        <f t="shared" si="31"/>
        <v/>
      </c>
    </row>
    <row r="516" spans="1:21" ht="15.6" x14ac:dyDescent="0.3">
      <c r="A516" s="4">
        <v>512</v>
      </c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27" t="str">
        <f t="shared" si="28"/>
        <v/>
      </c>
      <c r="S516" s="28" t="str">
        <f t="shared" si="29"/>
        <v/>
      </c>
      <c r="T516" s="70" t="str">
        <f t="shared" si="30"/>
        <v/>
      </c>
      <c r="U516" s="19" t="str">
        <f t="shared" si="31"/>
        <v/>
      </c>
    </row>
    <row r="517" spans="1:21" ht="15.6" x14ac:dyDescent="0.3">
      <c r="A517" s="4">
        <v>513</v>
      </c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27" t="str">
        <f t="shared" si="28"/>
        <v/>
      </c>
      <c r="S517" s="28" t="str">
        <f t="shared" si="29"/>
        <v/>
      </c>
      <c r="T517" s="70" t="str">
        <f t="shared" si="30"/>
        <v/>
      </c>
      <c r="U517" s="19" t="str">
        <f t="shared" si="31"/>
        <v/>
      </c>
    </row>
    <row r="518" spans="1:21" ht="15.6" x14ac:dyDescent="0.3">
      <c r="A518" s="4">
        <v>514</v>
      </c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27" t="str">
        <f t="shared" ref="R518:R581" si="32">IF(COUNTA(D518:Q518)=0, "",
   IF(AND(D518="",COUNTA(E518:Q518)&lt;=4),SUM(D518:Q518),
     IF(AND(D518&lt;&gt;"",COUNTA(E518:Q518)&lt;=4),SUM(D518:Q518),
     IF(D518="", LARGE(E518:Q518,1)+LARGE(E518:Q518,2)+LARGE(E518:Q518,3)+LARGE(E518:Q518,4),
            D518 + LARGE(E518:Q518,1)+LARGE(E518:Q518,2)+LARGE(E518:Q518,3)+LARGE(E518:Q518,4)))))</f>
        <v/>
      </c>
      <c r="S518" s="28" t="str">
        <f t="shared" ref="S518:S581" si="33">IF(R518="","",R518/500)</f>
        <v/>
      </c>
      <c r="T518" s="70" t="str">
        <f t="shared" ref="T518:T581" si="34">IF(R518="","",
IF(OR(COUNT(D518:Q518)&lt;4,AND(COUNT(D518:Q518)&gt;=4,D518&lt;33,COUNTIF(E518:Q518,"&gt;=33")&lt;=3),AND(COUNT(D518:Q518)&gt;=4,D518&gt;=33,COUNTIF(E518:Q518,"&gt;=33")&lt;=2),S518&lt;33%),"Fail",
IF(OR(AND(COUNT(D518:Q518)&gt;=4,D518&lt;33,COUNTIF(E518:Q518,"&gt;=33")&gt;=4),AND(COUNT(D518:Q518)&gt;=4,D518&gt;=33,COUNTIF(E518:Q518,"&gt;=33")=3)),"Compartment","Pass")))</f>
        <v/>
      </c>
      <c r="U518" s="19" t="str">
        <f t="shared" ref="U518:U581" si="35">IF(S518="","",IF(S518&lt;=60%,"1. &lt;=60%",IF(S518&lt;=70%,"2. 61-70%",IF(S518&lt;=80%,"3. 71-80%",IF(S518&lt;=90%,"4. 81-90%",IF(S518&gt;90%,"5. above 90%"))))))</f>
        <v/>
      </c>
    </row>
    <row r="519" spans="1:21" ht="15.6" x14ac:dyDescent="0.3">
      <c r="A519" s="4">
        <v>515</v>
      </c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27" t="str">
        <f t="shared" si="32"/>
        <v/>
      </c>
      <c r="S519" s="28" t="str">
        <f t="shared" si="33"/>
        <v/>
      </c>
      <c r="T519" s="70" t="str">
        <f t="shared" si="34"/>
        <v/>
      </c>
      <c r="U519" s="19" t="str">
        <f t="shared" si="35"/>
        <v/>
      </c>
    </row>
    <row r="520" spans="1:21" ht="15.6" x14ac:dyDescent="0.3">
      <c r="A520" s="4">
        <v>516</v>
      </c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27" t="str">
        <f t="shared" si="32"/>
        <v/>
      </c>
      <c r="S520" s="28" t="str">
        <f t="shared" si="33"/>
        <v/>
      </c>
      <c r="T520" s="70" t="str">
        <f t="shared" si="34"/>
        <v/>
      </c>
      <c r="U520" s="19" t="str">
        <f t="shared" si="35"/>
        <v/>
      </c>
    </row>
    <row r="521" spans="1:21" ht="15.6" x14ac:dyDescent="0.3">
      <c r="A521" s="4">
        <v>517</v>
      </c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27" t="str">
        <f t="shared" si="32"/>
        <v/>
      </c>
      <c r="S521" s="28" t="str">
        <f t="shared" si="33"/>
        <v/>
      </c>
      <c r="T521" s="70" t="str">
        <f t="shared" si="34"/>
        <v/>
      </c>
      <c r="U521" s="19" t="str">
        <f t="shared" si="35"/>
        <v/>
      </c>
    </row>
    <row r="522" spans="1:21" ht="15.6" x14ac:dyDescent="0.3">
      <c r="A522" s="4">
        <v>518</v>
      </c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27" t="str">
        <f t="shared" si="32"/>
        <v/>
      </c>
      <c r="S522" s="28" t="str">
        <f t="shared" si="33"/>
        <v/>
      </c>
      <c r="T522" s="70" t="str">
        <f t="shared" si="34"/>
        <v/>
      </c>
      <c r="U522" s="19" t="str">
        <f t="shared" si="35"/>
        <v/>
      </c>
    </row>
    <row r="523" spans="1:21" ht="15.6" x14ac:dyDescent="0.3">
      <c r="A523" s="4">
        <v>519</v>
      </c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27" t="str">
        <f t="shared" si="32"/>
        <v/>
      </c>
      <c r="S523" s="28" t="str">
        <f t="shared" si="33"/>
        <v/>
      </c>
      <c r="T523" s="70" t="str">
        <f t="shared" si="34"/>
        <v/>
      </c>
      <c r="U523" s="19" t="str">
        <f t="shared" si="35"/>
        <v/>
      </c>
    </row>
    <row r="524" spans="1:21" ht="15.6" x14ac:dyDescent="0.3">
      <c r="A524" s="4">
        <v>520</v>
      </c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27" t="str">
        <f t="shared" si="32"/>
        <v/>
      </c>
      <c r="S524" s="28" t="str">
        <f t="shared" si="33"/>
        <v/>
      </c>
      <c r="T524" s="70" t="str">
        <f t="shared" si="34"/>
        <v/>
      </c>
      <c r="U524" s="19" t="str">
        <f t="shared" si="35"/>
        <v/>
      </c>
    </row>
    <row r="525" spans="1:21" ht="15.6" x14ac:dyDescent="0.3">
      <c r="A525" s="4">
        <v>521</v>
      </c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27" t="str">
        <f t="shared" si="32"/>
        <v/>
      </c>
      <c r="S525" s="28" t="str">
        <f t="shared" si="33"/>
        <v/>
      </c>
      <c r="T525" s="70" t="str">
        <f t="shared" si="34"/>
        <v/>
      </c>
      <c r="U525" s="19" t="str">
        <f t="shared" si="35"/>
        <v/>
      </c>
    </row>
    <row r="526" spans="1:21" ht="15.6" x14ac:dyDescent="0.3">
      <c r="A526" s="4">
        <v>522</v>
      </c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27" t="str">
        <f t="shared" si="32"/>
        <v/>
      </c>
      <c r="S526" s="28" t="str">
        <f t="shared" si="33"/>
        <v/>
      </c>
      <c r="T526" s="70" t="str">
        <f t="shared" si="34"/>
        <v/>
      </c>
      <c r="U526" s="19" t="str">
        <f t="shared" si="35"/>
        <v/>
      </c>
    </row>
    <row r="527" spans="1:21" ht="15.6" x14ac:dyDescent="0.3">
      <c r="A527" s="4">
        <v>523</v>
      </c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27" t="str">
        <f t="shared" si="32"/>
        <v/>
      </c>
      <c r="S527" s="28" t="str">
        <f t="shared" si="33"/>
        <v/>
      </c>
      <c r="T527" s="70" t="str">
        <f t="shared" si="34"/>
        <v/>
      </c>
      <c r="U527" s="19" t="str">
        <f t="shared" si="35"/>
        <v/>
      </c>
    </row>
    <row r="528" spans="1:21" ht="15.6" x14ac:dyDescent="0.3">
      <c r="A528" s="4">
        <v>524</v>
      </c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27" t="str">
        <f t="shared" si="32"/>
        <v/>
      </c>
      <c r="S528" s="28" t="str">
        <f t="shared" si="33"/>
        <v/>
      </c>
      <c r="T528" s="70" t="str">
        <f t="shared" si="34"/>
        <v/>
      </c>
      <c r="U528" s="19" t="str">
        <f t="shared" si="35"/>
        <v/>
      </c>
    </row>
    <row r="529" spans="1:21" ht="15.6" x14ac:dyDescent="0.3">
      <c r="A529" s="4">
        <v>525</v>
      </c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27" t="str">
        <f t="shared" si="32"/>
        <v/>
      </c>
      <c r="S529" s="28" t="str">
        <f t="shared" si="33"/>
        <v/>
      </c>
      <c r="T529" s="70" t="str">
        <f t="shared" si="34"/>
        <v/>
      </c>
      <c r="U529" s="19" t="str">
        <f t="shared" si="35"/>
        <v/>
      </c>
    </row>
    <row r="530" spans="1:21" ht="15.6" x14ac:dyDescent="0.3">
      <c r="A530" s="4">
        <v>526</v>
      </c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27" t="str">
        <f t="shared" si="32"/>
        <v/>
      </c>
      <c r="S530" s="28" t="str">
        <f t="shared" si="33"/>
        <v/>
      </c>
      <c r="T530" s="70" t="str">
        <f t="shared" si="34"/>
        <v/>
      </c>
      <c r="U530" s="19" t="str">
        <f t="shared" si="35"/>
        <v/>
      </c>
    </row>
    <row r="531" spans="1:21" ht="15.6" x14ac:dyDescent="0.3">
      <c r="A531" s="4">
        <v>527</v>
      </c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27" t="str">
        <f t="shared" si="32"/>
        <v/>
      </c>
      <c r="S531" s="28" t="str">
        <f t="shared" si="33"/>
        <v/>
      </c>
      <c r="T531" s="70" t="str">
        <f t="shared" si="34"/>
        <v/>
      </c>
      <c r="U531" s="19" t="str">
        <f t="shared" si="35"/>
        <v/>
      </c>
    </row>
    <row r="532" spans="1:21" ht="15.6" x14ac:dyDescent="0.3">
      <c r="A532" s="4">
        <v>528</v>
      </c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27" t="str">
        <f t="shared" si="32"/>
        <v/>
      </c>
      <c r="S532" s="28" t="str">
        <f t="shared" si="33"/>
        <v/>
      </c>
      <c r="T532" s="70" t="str">
        <f t="shared" si="34"/>
        <v/>
      </c>
      <c r="U532" s="19" t="str">
        <f t="shared" si="35"/>
        <v/>
      </c>
    </row>
    <row r="533" spans="1:21" ht="15.6" x14ac:dyDescent="0.3">
      <c r="A533" s="4">
        <v>529</v>
      </c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27" t="str">
        <f t="shared" si="32"/>
        <v/>
      </c>
      <c r="S533" s="28" t="str">
        <f t="shared" si="33"/>
        <v/>
      </c>
      <c r="T533" s="70" t="str">
        <f t="shared" si="34"/>
        <v/>
      </c>
      <c r="U533" s="19" t="str">
        <f t="shared" si="35"/>
        <v/>
      </c>
    </row>
    <row r="534" spans="1:21" ht="15.6" x14ac:dyDescent="0.3">
      <c r="A534" s="4">
        <v>530</v>
      </c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27" t="str">
        <f t="shared" si="32"/>
        <v/>
      </c>
      <c r="S534" s="28" t="str">
        <f t="shared" si="33"/>
        <v/>
      </c>
      <c r="T534" s="70" t="str">
        <f t="shared" si="34"/>
        <v/>
      </c>
      <c r="U534" s="19" t="str">
        <f t="shared" si="35"/>
        <v/>
      </c>
    </row>
    <row r="535" spans="1:21" ht="15.6" x14ac:dyDescent="0.3">
      <c r="A535" s="4">
        <v>531</v>
      </c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27" t="str">
        <f t="shared" si="32"/>
        <v/>
      </c>
      <c r="S535" s="28" t="str">
        <f t="shared" si="33"/>
        <v/>
      </c>
      <c r="T535" s="70" t="str">
        <f t="shared" si="34"/>
        <v/>
      </c>
      <c r="U535" s="19" t="str">
        <f t="shared" si="35"/>
        <v/>
      </c>
    </row>
    <row r="536" spans="1:21" ht="15.6" x14ac:dyDescent="0.3">
      <c r="A536" s="4">
        <v>532</v>
      </c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27" t="str">
        <f t="shared" si="32"/>
        <v/>
      </c>
      <c r="S536" s="28" t="str">
        <f t="shared" si="33"/>
        <v/>
      </c>
      <c r="T536" s="70" t="str">
        <f t="shared" si="34"/>
        <v/>
      </c>
      <c r="U536" s="19" t="str">
        <f t="shared" si="35"/>
        <v/>
      </c>
    </row>
    <row r="537" spans="1:21" ht="15.6" x14ac:dyDescent="0.3">
      <c r="A537" s="4">
        <v>533</v>
      </c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27" t="str">
        <f t="shared" si="32"/>
        <v/>
      </c>
      <c r="S537" s="28" t="str">
        <f t="shared" si="33"/>
        <v/>
      </c>
      <c r="T537" s="70" t="str">
        <f t="shared" si="34"/>
        <v/>
      </c>
      <c r="U537" s="19" t="str">
        <f t="shared" si="35"/>
        <v/>
      </c>
    </row>
    <row r="538" spans="1:21" ht="15.6" x14ac:dyDescent="0.3">
      <c r="A538" s="4">
        <v>534</v>
      </c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27" t="str">
        <f t="shared" si="32"/>
        <v/>
      </c>
      <c r="S538" s="28" t="str">
        <f t="shared" si="33"/>
        <v/>
      </c>
      <c r="T538" s="70" t="str">
        <f t="shared" si="34"/>
        <v/>
      </c>
      <c r="U538" s="19" t="str">
        <f t="shared" si="35"/>
        <v/>
      </c>
    </row>
    <row r="539" spans="1:21" ht="15.6" x14ac:dyDescent="0.3">
      <c r="A539" s="4">
        <v>535</v>
      </c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27" t="str">
        <f t="shared" si="32"/>
        <v/>
      </c>
      <c r="S539" s="28" t="str">
        <f t="shared" si="33"/>
        <v/>
      </c>
      <c r="T539" s="70" t="str">
        <f t="shared" si="34"/>
        <v/>
      </c>
      <c r="U539" s="19" t="str">
        <f t="shared" si="35"/>
        <v/>
      </c>
    </row>
    <row r="540" spans="1:21" ht="15.6" x14ac:dyDescent="0.3">
      <c r="A540" s="4">
        <v>536</v>
      </c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27" t="str">
        <f t="shared" si="32"/>
        <v/>
      </c>
      <c r="S540" s="28" t="str">
        <f t="shared" si="33"/>
        <v/>
      </c>
      <c r="T540" s="70" t="str">
        <f t="shared" si="34"/>
        <v/>
      </c>
      <c r="U540" s="19" t="str">
        <f t="shared" si="35"/>
        <v/>
      </c>
    </row>
    <row r="541" spans="1:21" ht="15.6" x14ac:dyDescent="0.3">
      <c r="A541" s="4">
        <v>537</v>
      </c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27" t="str">
        <f t="shared" si="32"/>
        <v/>
      </c>
      <c r="S541" s="28" t="str">
        <f t="shared" si="33"/>
        <v/>
      </c>
      <c r="T541" s="70" t="str">
        <f t="shared" si="34"/>
        <v/>
      </c>
      <c r="U541" s="19" t="str">
        <f t="shared" si="35"/>
        <v/>
      </c>
    </row>
    <row r="542" spans="1:21" ht="15.6" x14ac:dyDescent="0.3">
      <c r="A542" s="4">
        <v>538</v>
      </c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27" t="str">
        <f t="shared" si="32"/>
        <v/>
      </c>
      <c r="S542" s="28" t="str">
        <f t="shared" si="33"/>
        <v/>
      </c>
      <c r="T542" s="70" t="str">
        <f t="shared" si="34"/>
        <v/>
      </c>
      <c r="U542" s="19" t="str">
        <f t="shared" si="35"/>
        <v/>
      </c>
    </row>
    <row r="543" spans="1:21" ht="15.6" x14ac:dyDescent="0.3">
      <c r="A543" s="4">
        <v>539</v>
      </c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27" t="str">
        <f t="shared" si="32"/>
        <v/>
      </c>
      <c r="S543" s="28" t="str">
        <f t="shared" si="33"/>
        <v/>
      </c>
      <c r="T543" s="70" t="str">
        <f t="shared" si="34"/>
        <v/>
      </c>
      <c r="U543" s="19" t="str">
        <f t="shared" si="35"/>
        <v/>
      </c>
    </row>
    <row r="544" spans="1:21" ht="15.6" x14ac:dyDescent="0.3">
      <c r="A544" s="4">
        <v>540</v>
      </c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27" t="str">
        <f t="shared" si="32"/>
        <v/>
      </c>
      <c r="S544" s="28" t="str">
        <f t="shared" si="33"/>
        <v/>
      </c>
      <c r="T544" s="70" t="str">
        <f t="shared" si="34"/>
        <v/>
      </c>
      <c r="U544" s="19" t="str">
        <f t="shared" si="35"/>
        <v/>
      </c>
    </row>
    <row r="545" spans="1:21" ht="15.6" x14ac:dyDescent="0.3">
      <c r="A545" s="4">
        <v>541</v>
      </c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27" t="str">
        <f t="shared" si="32"/>
        <v/>
      </c>
      <c r="S545" s="28" t="str">
        <f t="shared" si="33"/>
        <v/>
      </c>
      <c r="T545" s="70" t="str">
        <f t="shared" si="34"/>
        <v/>
      </c>
      <c r="U545" s="19" t="str">
        <f t="shared" si="35"/>
        <v/>
      </c>
    </row>
    <row r="546" spans="1:21" ht="15.6" x14ac:dyDescent="0.3">
      <c r="A546" s="4">
        <v>542</v>
      </c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27" t="str">
        <f t="shared" si="32"/>
        <v/>
      </c>
      <c r="S546" s="28" t="str">
        <f t="shared" si="33"/>
        <v/>
      </c>
      <c r="T546" s="70" t="str">
        <f t="shared" si="34"/>
        <v/>
      </c>
      <c r="U546" s="19" t="str">
        <f t="shared" si="35"/>
        <v/>
      </c>
    </row>
    <row r="547" spans="1:21" ht="15.6" x14ac:dyDescent="0.3">
      <c r="A547" s="4">
        <v>543</v>
      </c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27" t="str">
        <f t="shared" si="32"/>
        <v/>
      </c>
      <c r="S547" s="28" t="str">
        <f t="shared" si="33"/>
        <v/>
      </c>
      <c r="T547" s="70" t="str">
        <f t="shared" si="34"/>
        <v/>
      </c>
      <c r="U547" s="19" t="str">
        <f t="shared" si="35"/>
        <v/>
      </c>
    </row>
    <row r="548" spans="1:21" ht="15.6" x14ac:dyDescent="0.3">
      <c r="A548" s="4">
        <v>544</v>
      </c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27" t="str">
        <f t="shared" si="32"/>
        <v/>
      </c>
      <c r="S548" s="28" t="str">
        <f t="shared" si="33"/>
        <v/>
      </c>
      <c r="T548" s="70" t="str">
        <f t="shared" si="34"/>
        <v/>
      </c>
      <c r="U548" s="19" t="str">
        <f t="shared" si="35"/>
        <v/>
      </c>
    </row>
    <row r="549" spans="1:21" ht="15.6" x14ac:dyDescent="0.3">
      <c r="A549" s="4">
        <v>545</v>
      </c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27" t="str">
        <f t="shared" si="32"/>
        <v/>
      </c>
      <c r="S549" s="28" t="str">
        <f t="shared" si="33"/>
        <v/>
      </c>
      <c r="T549" s="70" t="str">
        <f t="shared" si="34"/>
        <v/>
      </c>
      <c r="U549" s="19" t="str">
        <f t="shared" si="35"/>
        <v/>
      </c>
    </row>
    <row r="550" spans="1:21" ht="15.6" x14ac:dyDescent="0.3">
      <c r="A550" s="4">
        <v>546</v>
      </c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27" t="str">
        <f t="shared" si="32"/>
        <v/>
      </c>
      <c r="S550" s="28" t="str">
        <f t="shared" si="33"/>
        <v/>
      </c>
      <c r="T550" s="70" t="str">
        <f t="shared" si="34"/>
        <v/>
      </c>
      <c r="U550" s="19" t="str">
        <f t="shared" si="35"/>
        <v/>
      </c>
    </row>
    <row r="551" spans="1:21" ht="15.6" x14ac:dyDescent="0.3">
      <c r="A551" s="4">
        <v>547</v>
      </c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27" t="str">
        <f t="shared" si="32"/>
        <v/>
      </c>
      <c r="S551" s="28" t="str">
        <f t="shared" si="33"/>
        <v/>
      </c>
      <c r="T551" s="70" t="str">
        <f t="shared" si="34"/>
        <v/>
      </c>
      <c r="U551" s="19" t="str">
        <f t="shared" si="35"/>
        <v/>
      </c>
    </row>
    <row r="552" spans="1:21" ht="15.6" x14ac:dyDescent="0.3">
      <c r="A552" s="4">
        <v>548</v>
      </c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27" t="str">
        <f t="shared" si="32"/>
        <v/>
      </c>
      <c r="S552" s="28" t="str">
        <f t="shared" si="33"/>
        <v/>
      </c>
      <c r="T552" s="70" t="str">
        <f t="shared" si="34"/>
        <v/>
      </c>
      <c r="U552" s="19" t="str">
        <f t="shared" si="35"/>
        <v/>
      </c>
    </row>
    <row r="553" spans="1:21" ht="15.6" x14ac:dyDescent="0.3">
      <c r="A553" s="4">
        <v>549</v>
      </c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27" t="str">
        <f t="shared" si="32"/>
        <v/>
      </c>
      <c r="S553" s="28" t="str">
        <f t="shared" si="33"/>
        <v/>
      </c>
      <c r="T553" s="70" t="str">
        <f t="shared" si="34"/>
        <v/>
      </c>
      <c r="U553" s="19" t="str">
        <f t="shared" si="35"/>
        <v/>
      </c>
    </row>
    <row r="554" spans="1:21" ht="15.6" x14ac:dyDescent="0.3">
      <c r="A554" s="4">
        <v>550</v>
      </c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27" t="str">
        <f t="shared" si="32"/>
        <v/>
      </c>
      <c r="S554" s="28" t="str">
        <f t="shared" si="33"/>
        <v/>
      </c>
      <c r="T554" s="70" t="str">
        <f t="shared" si="34"/>
        <v/>
      </c>
      <c r="U554" s="19" t="str">
        <f t="shared" si="35"/>
        <v/>
      </c>
    </row>
    <row r="555" spans="1:21" ht="15.6" x14ac:dyDescent="0.3">
      <c r="A555" s="4">
        <v>551</v>
      </c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27" t="str">
        <f t="shared" si="32"/>
        <v/>
      </c>
      <c r="S555" s="28" t="str">
        <f t="shared" si="33"/>
        <v/>
      </c>
      <c r="T555" s="70" t="str">
        <f t="shared" si="34"/>
        <v/>
      </c>
      <c r="U555" s="19" t="str">
        <f t="shared" si="35"/>
        <v/>
      </c>
    </row>
    <row r="556" spans="1:21" ht="15.6" x14ac:dyDescent="0.3">
      <c r="A556" s="4">
        <v>552</v>
      </c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27" t="str">
        <f t="shared" si="32"/>
        <v/>
      </c>
      <c r="S556" s="28" t="str">
        <f t="shared" si="33"/>
        <v/>
      </c>
      <c r="T556" s="70" t="str">
        <f t="shared" si="34"/>
        <v/>
      </c>
      <c r="U556" s="19" t="str">
        <f t="shared" si="35"/>
        <v/>
      </c>
    </row>
    <row r="557" spans="1:21" ht="15.6" x14ac:dyDescent="0.3">
      <c r="A557" s="4">
        <v>553</v>
      </c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27" t="str">
        <f t="shared" si="32"/>
        <v/>
      </c>
      <c r="S557" s="28" t="str">
        <f t="shared" si="33"/>
        <v/>
      </c>
      <c r="T557" s="70" t="str">
        <f t="shared" si="34"/>
        <v/>
      </c>
      <c r="U557" s="19" t="str">
        <f t="shared" si="35"/>
        <v/>
      </c>
    </row>
    <row r="558" spans="1:21" ht="15.6" x14ac:dyDescent="0.3">
      <c r="A558" s="4">
        <v>554</v>
      </c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27" t="str">
        <f t="shared" si="32"/>
        <v/>
      </c>
      <c r="S558" s="28" t="str">
        <f t="shared" si="33"/>
        <v/>
      </c>
      <c r="T558" s="70" t="str">
        <f t="shared" si="34"/>
        <v/>
      </c>
      <c r="U558" s="19" t="str">
        <f t="shared" si="35"/>
        <v/>
      </c>
    </row>
    <row r="559" spans="1:21" ht="15.6" x14ac:dyDescent="0.3">
      <c r="A559" s="4">
        <v>555</v>
      </c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27" t="str">
        <f t="shared" si="32"/>
        <v/>
      </c>
      <c r="S559" s="28" t="str">
        <f t="shared" si="33"/>
        <v/>
      </c>
      <c r="T559" s="70" t="str">
        <f t="shared" si="34"/>
        <v/>
      </c>
      <c r="U559" s="19" t="str">
        <f t="shared" si="35"/>
        <v/>
      </c>
    </row>
    <row r="560" spans="1:21" ht="15.6" x14ac:dyDescent="0.3">
      <c r="A560" s="4">
        <v>556</v>
      </c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27" t="str">
        <f t="shared" si="32"/>
        <v/>
      </c>
      <c r="S560" s="28" t="str">
        <f t="shared" si="33"/>
        <v/>
      </c>
      <c r="T560" s="70" t="str">
        <f t="shared" si="34"/>
        <v/>
      </c>
      <c r="U560" s="19" t="str">
        <f t="shared" si="35"/>
        <v/>
      </c>
    </row>
    <row r="561" spans="1:21" ht="15.6" x14ac:dyDescent="0.3">
      <c r="A561" s="4">
        <v>557</v>
      </c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27" t="str">
        <f t="shared" si="32"/>
        <v/>
      </c>
      <c r="S561" s="28" t="str">
        <f t="shared" si="33"/>
        <v/>
      </c>
      <c r="T561" s="70" t="str">
        <f t="shared" si="34"/>
        <v/>
      </c>
      <c r="U561" s="19" t="str">
        <f t="shared" si="35"/>
        <v/>
      </c>
    </row>
    <row r="562" spans="1:21" ht="15.6" x14ac:dyDescent="0.3">
      <c r="A562" s="4">
        <v>558</v>
      </c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27" t="str">
        <f t="shared" si="32"/>
        <v/>
      </c>
      <c r="S562" s="28" t="str">
        <f t="shared" si="33"/>
        <v/>
      </c>
      <c r="T562" s="70" t="str">
        <f t="shared" si="34"/>
        <v/>
      </c>
      <c r="U562" s="19" t="str">
        <f t="shared" si="35"/>
        <v/>
      </c>
    </row>
    <row r="563" spans="1:21" ht="15.6" x14ac:dyDescent="0.3">
      <c r="A563" s="4">
        <v>559</v>
      </c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27" t="str">
        <f t="shared" si="32"/>
        <v/>
      </c>
      <c r="S563" s="28" t="str">
        <f t="shared" si="33"/>
        <v/>
      </c>
      <c r="T563" s="70" t="str">
        <f t="shared" si="34"/>
        <v/>
      </c>
      <c r="U563" s="19" t="str">
        <f t="shared" si="35"/>
        <v/>
      </c>
    </row>
    <row r="564" spans="1:21" ht="15.6" x14ac:dyDescent="0.3">
      <c r="A564" s="4">
        <v>560</v>
      </c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27" t="str">
        <f t="shared" si="32"/>
        <v/>
      </c>
      <c r="S564" s="28" t="str">
        <f t="shared" si="33"/>
        <v/>
      </c>
      <c r="T564" s="70" t="str">
        <f t="shared" si="34"/>
        <v/>
      </c>
      <c r="U564" s="19" t="str">
        <f t="shared" si="35"/>
        <v/>
      </c>
    </row>
    <row r="565" spans="1:21" ht="15.6" x14ac:dyDescent="0.3">
      <c r="A565" s="4">
        <v>561</v>
      </c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27" t="str">
        <f t="shared" si="32"/>
        <v/>
      </c>
      <c r="S565" s="28" t="str">
        <f t="shared" si="33"/>
        <v/>
      </c>
      <c r="T565" s="70" t="str">
        <f t="shared" si="34"/>
        <v/>
      </c>
      <c r="U565" s="19" t="str">
        <f t="shared" si="35"/>
        <v/>
      </c>
    </row>
    <row r="566" spans="1:21" ht="15.6" x14ac:dyDescent="0.3">
      <c r="A566" s="4">
        <v>562</v>
      </c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27" t="str">
        <f t="shared" si="32"/>
        <v/>
      </c>
      <c r="S566" s="28" t="str">
        <f t="shared" si="33"/>
        <v/>
      </c>
      <c r="T566" s="70" t="str">
        <f t="shared" si="34"/>
        <v/>
      </c>
      <c r="U566" s="19" t="str">
        <f t="shared" si="35"/>
        <v/>
      </c>
    </row>
    <row r="567" spans="1:21" ht="15.6" x14ac:dyDescent="0.3">
      <c r="A567" s="4">
        <v>563</v>
      </c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27" t="str">
        <f t="shared" si="32"/>
        <v/>
      </c>
      <c r="S567" s="28" t="str">
        <f t="shared" si="33"/>
        <v/>
      </c>
      <c r="T567" s="70" t="str">
        <f t="shared" si="34"/>
        <v/>
      </c>
      <c r="U567" s="19" t="str">
        <f t="shared" si="35"/>
        <v/>
      </c>
    </row>
    <row r="568" spans="1:21" ht="15.6" x14ac:dyDescent="0.3">
      <c r="A568" s="4">
        <v>564</v>
      </c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27" t="str">
        <f t="shared" si="32"/>
        <v/>
      </c>
      <c r="S568" s="28" t="str">
        <f t="shared" si="33"/>
        <v/>
      </c>
      <c r="T568" s="70" t="str">
        <f t="shared" si="34"/>
        <v/>
      </c>
      <c r="U568" s="19" t="str">
        <f t="shared" si="35"/>
        <v/>
      </c>
    </row>
    <row r="569" spans="1:21" ht="15.6" x14ac:dyDescent="0.3">
      <c r="A569" s="4">
        <v>565</v>
      </c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27" t="str">
        <f t="shared" si="32"/>
        <v/>
      </c>
      <c r="S569" s="28" t="str">
        <f t="shared" si="33"/>
        <v/>
      </c>
      <c r="T569" s="70" t="str">
        <f t="shared" si="34"/>
        <v/>
      </c>
      <c r="U569" s="19" t="str">
        <f t="shared" si="35"/>
        <v/>
      </c>
    </row>
    <row r="570" spans="1:21" ht="15.6" x14ac:dyDescent="0.3">
      <c r="A570" s="4">
        <v>566</v>
      </c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27" t="str">
        <f t="shared" si="32"/>
        <v/>
      </c>
      <c r="S570" s="28" t="str">
        <f t="shared" si="33"/>
        <v/>
      </c>
      <c r="T570" s="70" t="str">
        <f t="shared" si="34"/>
        <v/>
      </c>
      <c r="U570" s="19" t="str">
        <f t="shared" si="35"/>
        <v/>
      </c>
    </row>
    <row r="571" spans="1:21" ht="15.6" x14ac:dyDescent="0.3">
      <c r="A571" s="4">
        <v>567</v>
      </c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27" t="str">
        <f t="shared" si="32"/>
        <v/>
      </c>
      <c r="S571" s="28" t="str">
        <f t="shared" si="33"/>
        <v/>
      </c>
      <c r="T571" s="70" t="str">
        <f t="shared" si="34"/>
        <v/>
      </c>
      <c r="U571" s="19" t="str">
        <f t="shared" si="35"/>
        <v/>
      </c>
    </row>
    <row r="572" spans="1:21" ht="15.6" x14ac:dyDescent="0.3">
      <c r="A572" s="4">
        <v>568</v>
      </c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27" t="str">
        <f t="shared" si="32"/>
        <v/>
      </c>
      <c r="S572" s="28" t="str">
        <f t="shared" si="33"/>
        <v/>
      </c>
      <c r="T572" s="70" t="str">
        <f t="shared" si="34"/>
        <v/>
      </c>
      <c r="U572" s="19" t="str">
        <f t="shared" si="35"/>
        <v/>
      </c>
    </row>
    <row r="573" spans="1:21" ht="15.6" x14ac:dyDescent="0.3">
      <c r="A573" s="4">
        <v>569</v>
      </c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27" t="str">
        <f t="shared" si="32"/>
        <v/>
      </c>
      <c r="S573" s="28" t="str">
        <f t="shared" si="33"/>
        <v/>
      </c>
      <c r="T573" s="70" t="str">
        <f t="shared" si="34"/>
        <v/>
      </c>
      <c r="U573" s="19" t="str">
        <f t="shared" si="35"/>
        <v/>
      </c>
    </row>
    <row r="574" spans="1:21" ht="15.6" x14ac:dyDescent="0.3">
      <c r="A574" s="4">
        <v>570</v>
      </c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27" t="str">
        <f t="shared" si="32"/>
        <v/>
      </c>
      <c r="S574" s="28" t="str">
        <f t="shared" si="33"/>
        <v/>
      </c>
      <c r="T574" s="70" t="str">
        <f t="shared" si="34"/>
        <v/>
      </c>
      <c r="U574" s="19" t="str">
        <f t="shared" si="35"/>
        <v/>
      </c>
    </row>
    <row r="575" spans="1:21" ht="15.6" x14ac:dyDescent="0.3">
      <c r="A575" s="4">
        <v>571</v>
      </c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27" t="str">
        <f t="shared" si="32"/>
        <v/>
      </c>
      <c r="S575" s="28" t="str">
        <f t="shared" si="33"/>
        <v/>
      </c>
      <c r="T575" s="70" t="str">
        <f t="shared" si="34"/>
        <v/>
      </c>
      <c r="U575" s="19" t="str">
        <f t="shared" si="35"/>
        <v/>
      </c>
    </row>
    <row r="576" spans="1:21" ht="15.6" x14ac:dyDescent="0.3">
      <c r="A576" s="4">
        <v>572</v>
      </c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27" t="str">
        <f t="shared" si="32"/>
        <v/>
      </c>
      <c r="S576" s="28" t="str">
        <f t="shared" si="33"/>
        <v/>
      </c>
      <c r="T576" s="70" t="str">
        <f t="shared" si="34"/>
        <v/>
      </c>
      <c r="U576" s="19" t="str">
        <f t="shared" si="35"/>
        <v/>
      </c>
    </row>
    <row r="577" spans="1:21" ht="15.6" x14ac:dyDescent="0.3">
      <c r="A577" s="4">
        <v>573</v>
      </c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27" t="str">
        <f t="shared" si="32"/>
        <v/>
      </c>
      <c r="S577" s="28" t="str">
        <f t="shared" si="33"/>
        <v/>
      </c>
      <c r="T577" s="70" t="str">
        <f t="shared" si="34"/>
        <v/>
      </c>
      <c r="U577" s="19" t="str">
        <f t="shared" si="35"/>
        <v/>
      </c>
    </row>
    <row r="578" spans="1:21" ht="15.6" x14ac:dyDescent="0.3">
      <c r="A578" s="4">
        <v>574</v>
      </c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27" t="str">
        <f t="shared" si="32"/>
        <v/>
      </c>
      <c r="S578" s="28" t="str">
        <f t="shared" si="33"/>
        <v/>
      </c>
      <c r="T578" s="70" t="str">
        <f t="shared" si="34"/>
        <v/>
      </c>
      <c r="U578" s="19" t="str">
        <f t="shared" si="35"/>
        <v/>
      </c>
    </row>
    <row r="579" spans="1:21" ht="15.6" x14ac:dyDescent="0.3">
      <c r="A579" s="4">
        <v>575</v>
      </c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27" t="str">
        <f t="shared" si="32"/>
        <v/>
      </c>
      <c r="S579" s="28" t="str">
        <f t="shared" si="33"/>
        <v/>
      </c>
      <c r="T579" s="70" t="str">
        <f t="shared" si="34"/>
        <v/>
      </c>
      <c r="U579" s="19" t="str">
        <f t="shared" si="35"/>
        <v/>
      </c>
    </row>
    <row r="580" spans="1:21" ht="15.6" x14ac:dyDescent="0.3">
      <c r="A580" s="4">
        <v>576</v>
      </c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27" t="str">
        <f t="shared" si="32"/>
        <v/>
      </c>
      <c r="S580" s="28" t="str">
        <f t="shared" si="33"/>
        <v/>
      </c>
      <c r="T580" s="70" t="str">
        <f t="shared" si="34"/>
        <v/>
      </c>
      <c r="U580" s="19" t="str">
        <f t="shared" si="35"/>
        <v/>
      </c>
    </row>
    <row r="581" spans="1:21" ht="15.6" x14ac:dyDescent="0.3">
      <c r="A581" s="4">
        <v>577</v>
      </c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27" t="str">
        <f t="shared" si="32"/>
        <v/>
      </c>
      <c r="S581" s="28" t="str">
        <f t="shared" si="33"/>
        <v/>
      </c>
      <c r="T581" s="70" t="str">
        <f t="shared" si="34"/>
        <v/>
      </c>
      <c r="U581" s="19" t="str">
        <f t="shared" si="35"/>
        <v/>
      </c>
    </row>
    <row r="582" spans="1:21" ht="15.6" x14ac:dyDescent="0.3">
      <c r="A582" s="4">
        <v>578</v>
      </c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27" t="str">
        <f t="shared" ref="R582:R645" si="36">IF(COUNTA(D582:Q582)=0, "",
   IF(AND(D582="",COUNTA(E582:Q582)&lt;=4),SUM(D582:Q582),
     IF(AND(D582&lt;&gt;"",COUNTA(E582:Q582)&lt;=4),SUM(D582:Q582),
     IF(D582="", LARGE(E582:Q582,1)+LARGE(E582:Q582,2)+LARGE(E582:Q582,3)+LARGE(E582:Q582,4),
            D582 + LARGE(E582:Q582,1)+LARGE(E582:Q582,2)+LARGE(E582:Q582,3)+LARGE(E582:Q582,4)))))</f>
        <v/>
      </c>
      <c r="S582" s="28" t="str">
        <f t="shared" ref="S582:S645" si="37">IF(R582="","",R582/500)</f>
        <v/>
      </c>
      <c r="T582" s="70" t="str">
        <f t="shared" ref="T582:T645" si="38">IF(R582="","",
IF(OR(COUNT(D582:Q582)&lt;4,AND(COUNT(D582:Q582)&gt;=4,D582&lt;33,COUNTIF(E582:Q582,"&gt;=33")&lt;=3),AND(COUNT(D582:Q582)&gt;=4,D582&gt;=33,COUNTIF(E582:Q582,"&gt;=33")&lt;=2),S582&lt;33%),"Fail",
IF(OR(AND(COUNT(D582:Q582)&gt;=4,D582&lt;33,COUNTIF(E582:Q582,"&gt;=33")&gt;=4),AND(COUNT(D582:Q582)&gt;=4,D582&gt;=33,COUNTIF(E582:Q582,"&gt;=33")=3)),"Compartment","Pass")))</f>
        <v/>
      </c>
      <c r="U582" s="19" t="str">
        <f t="shared" ref="U582:U645" si="39">IF(S582="","",IF(S582&lt;=60%,"1. &lt;=60%",IF(S582&lt;=70%,"2. 61-70%",IF(S582&lt;=80%,"3. 71-80%",IF(S582&lt;=90%,"4. 81-90%",IF(S582&gt;90%,"5. above 90%"))))))</f>
        <v/>
      </c>
    </row>
    <row r="583" spans="1:21" ht="15.6" x14ac:dyDescent="0.3">
      <c r="A583" s="4">
        <v>579</v>
      </c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27" t="str">
        <f t="shared" si="36"/>
        <v/>
      </c>
      <c r="S583" s="28" t="str">
        <f t="shared" si="37"/>
        <v/>
      </c>
      <c r="T583" s="70" t="str">
        <f t="shared" si="38"/>
        <v/>
      </c>
      <c r="U583" s="19" t="str">
        <f t="shared" si="39"/>
        <v/>
      </c>
    </row>
    <row r="584" spans="1:21" ht="15.6" x14ac:dyDescent="0.3">
      <c r="A584" s="4">
        <v>580</v>
      </c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27" t="str">
        <f t="shared" si="36"/>
        <v/>
      </c>
      <c r="S584" s="28" t="str">
        <f t="shared" si="37"/>
        <v/>
      </c>
      <c r="T584" s="70" t="str">
        <f t="shared" si="38"/>
        <v/>
      </c>
      <c r="U584" s="19" t="str">
        <f t="shared" si="39"/>
        <v/>
      </c>
    </row>
    <row r="585" spans="1:21" ht="15.6" x14ac:dyDescent="0.3">
      <c r="A585" s="4">
        <v>581</v>
      </c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27" t="str">
        <f t="shared" si="36"/>
        <v/>
      </c>
      <c r="S585" s="28" t="str">
        <f t="shared" si="37"/>
        <v/>
      </c>
      <c r="T585" s="70" t="str">
        <f t="shared" si="38"/>
        <v/>
      </c>
      <c r="U585" s="19" t="str">
        <f t="shared" si="39"/>
        <v/>
      </c>
    </row>
    <row r="586" spans="1:21" ht="15.6" x14ac:dyDescent="0.3">
      <c r="A586" s="4">
        <v>582</v>
      </c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27" t="str">
        <f t="shared" si="36"/>
        <v/>
      </c>
      <c r="S586" s="28" t="str">
        <f t="shared" si="37"/>
        <v/>
      </c>
      <c r="T586" s="70" t="str">
        <f t="shared" si="38"/>
        <v/>
      </c>
      <c r="U586" s="19" t="str">
        <f t="shared" si="39"/>
        <v/>
      </c>
    </row>
    <row r="587" spans="1:21" ht="15.6" x14ac:dyDescent="0.3">
      <c r="A587" s="4">
        <v>583</v>
      </c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27" t="str">
        <f t="shared" si="36"/>
        <v/>
      </c>
      <c r="S587" s="28" t="str">
        <f t="shared" si="37"/>
        <v/>
      </c>
      <c r="T587" s="70" t="str">
        <f t="shared" si="38"/>
        <v/>
      </c>
      <c r="U587" s="19" t="str">
        <f t="shared" si="39"/>
        <v/>
      </c>
    </row>
    <row r="588" spans="1:21" ht="15.6" x14ac:dyDescent="0.3">
      <c r="A588" s="4">
        <v>584</v>
      </c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27" t="str">
        <f t="shared" si="36"/>
        <v/>
      </c>
      <c r="S588" s="28" t="str">
        <f t="shared" si="37"/>
        <v/>
      </c>
      <c r="T588" s="70" t="str">
        <f t="shared" si="38"/>
        <v/>
      </c>
      <c r="U588" s="19" t="str">
        <f t="shared" si="39"/>
        <v/>
      </c>
    </row>
    <row r="589" spans="1:21" ht="15.6" x14ac:dyDescent="0.3">
      <c r="A589" s="4">
        <v>585</v>
      </c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27" t="str">
        <f t="shared" si="36"/>
        <v/>
      </c>
      <c r="S589" s="28" t="str">
        <f t="shared" si="37"/>
        <v/>
      </c>
      <c r="T589" s="70" t="str">
        <f t="shared" si="38"/>
        <v/>
      </c>
      <c r="U589" s="19" t="str">
        <f t="shared" si="39"/>
        <v/>
      </c>
    </row>
    <row r="590" spans="1:21" ht="15.6" x14ac:dyDescent="0.3">
      <c r="A590" s="4">
        <v>586</v>
      </c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27" t="str">
        <f t="shared" si="36"/>
        <v/>
      </c>
      <c r="S590" s="28" t="str">
        <f t="shared" si="37"/>
        <v/>
      </c>
      <c r="T590" s="70" t="str">
        <f t="shared" si="38"/>
        <v/>
      </c>
      <c r="U590" s="19" t="str">
        <f t="shared" si="39"/>
        <v/>
      </c>
    </row>
    <row r="591" spans="1:21" ht="15.6" x14ac:dyDescent="0.3">
      <c r="A591" s="4">
        <v>587</v>
      </c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27" t="str">
        <f t="shared" si="36"/>
        <v/>
      </c>
      <c r="S591" s="28" t="str">
        <f t="shared" si="37"/>
        <v/>
      </c>
      <c r="T591" s="70" t="str">
        <f t="shared" si="38"/>
        <v/>
      </c>
      <c r="U591" s="19" t="str">
        <f t="shared" si="39"/>
        <v/>
      </c>
    </row>
    <row r="592" spans="1:21" ht="15.6" x14ac:dyDescent="0.3">
      <c r="A592" s="4">
        <v>588</v>
      </c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27" t="str">
        <f t="shared" si="36"/>
        <v/>
      </c>
      <c r="S592" s="28" t="str">
        <f t="shared" si="37"/>
        <v/>
      </c>
      <c r="T592" s="70" t="str">
        <f t="shared" si="38"/>
        <v/>
      </c>
      <c r="U592" s="19" t="str">
        <f t="shared" si="39"/>
        <v/>
      </c>
    </row>
    <row r="593" spans="1:21" ht="15.6" x14ac:dyDescent="0.3">
      <c r="A593" s="4">
        <v>589</v>
      </c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27" t="str">
        <f t="shared" si="36"/>
        <v/>
      </c>
      <c r="S593" s="28" t="str">
        <f t="shared" si="37"/>
        <v/>
      </c>
      <c r="T593" s="70" t="str">
        <f t="shared" si="38"/>
        <v/>
      </c>
      <c r="U593" s="19" t="str">
        <f t="shared" si="39"/>
        <v/>
      </c>
    </row>
    <row r="594" spans="1:21" ht="15.6" x14ac:dyDescent="0.3">
      <c r="A594" s="4">
        <v>590</v>
      </c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27" t="str">
        <f t="shared" si="36"/>
        <v/>
      </c>
      <c r="S594" s="28" t="str">
        <f t="shared" si="37"/>
        <v/>
      </c>
      <c r="T594" s="70" t="str">
        <f t="shared" si="38"/>
        <v/>
      </c>
      <c r="U594" s="19" t="str">
        <f t="shared" si="39"/>
        <v/>
      </c>
    </row>
    <row r="595" spans="1:21" ht="15.6" x14ac:dyDescent="0.3">
      <c r="A595" s="4">
        <v>591</v>
      </c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27" t="str">
        <f t="shared" si="36"/>
        <v/>
      </c>
      <c r="S595" s="28" t="str">
        <f t="shared" si="37"/>
        <v/>
      </c>
      <c r="T595" s="70" t="str">
        <f t="shared" si="38"/>
        <v/>
      </c>
      <c r="U595" s="19" t="str">
        <f t="shared" si="39"/>
        <v/>
      </c>
    </row>
    <row r="596" spans="1:21" ht="15.6" x14ac:dyDescent="0.3">
      <c r="A596" s="4">
        <v>592</v>
      </c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27" t="str">
        <f t="shared" si="36"/>
        <v/>
      </c>
      <c r="S596" s="28" t="str">
        <f t="shared" si="37"/>
        <v/>
      </c>
      <c r="T596" s="70" t="str">
        <f t="shared" si="38"/>
        <v/>
      </c>
      <c r="U596" s="19" t="str">
        <f t="shared" si="39"/>
        <v/>
      </c>
    </row>
    <row r="597" spans="1:21" ht="15.6" x14ac:dyDescent="0.3">
      <c r="A597" s="4">
        <v>593</v>
      </c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27" t="str">
        <f t="shared" si="36"/>
        <v/>
      </c>
      <c r="S597" s="28" t="str">
        <f t="shared" si="37"/>
        <v/>
      </c>
      <c r="T597" s="70" t="str">
        <f t="shared" si="38"/>
        <v/>
      </c>
      <c r="U597" s="19" t="str">
        <f t="shared" si="39"/>
        <v/>
      </c>
    </row>
    <row r="598" spans="1:21" ht="15.6" x14ac:dyDescent="0.3">
      <c r="A598" s="4">
        <v>594</v>
      </c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27" t="str">
        <f t="shared" si="36"/>
        <v/>
      </c>
      <c r="S598" s="28" t="str">
        <f t="shared" si="37"/>
        <v/>
      </c>
      <c r="T598" s="70" t="str">
        <f t="shared" si="38"/>
        <v/>
      </c>
      <c r="U598" s="19" t="str">
        <f t="shared" si="39"/>
        <v/>
      </c>
    </row>
    <row r="599" spans="1:21" ht="15.6" x14ac:dyDescent="0.3">
      <c r="A599" s="4">
        <v>595</v>
      </c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27" t="str">
        <f t="shared" si="36"/>
        <v/>
      </c>
      <c r="S599" s="28" t="str">
        <f t="shared" si="37"/>
        <v/>
      </c>
      <c r="T599" s="70" t="str">
        <f t="shared" si="38"/>
        <v/>
      </c>
      <c r="U599" s="19" t="str">
        <f t="shared" si="39"/>
        <v/>
      </c>
    </row>
    <row r="600" spans="1:21" ht="15.6" x14ac:dyDescent="0.3">
      <c r="A600" s="4">
        <v>596</v>
      </c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27" t="str">
        <f t="shared" si="36"/>
        <v/>
      </c>
      <c r="S600" s="28" t="str">
        <f t="shared" si="37"/>
        <v/>
      </c>
      <c r="T600" s="70" t="str">
        <f t="shared" si="38"/>
        <v/>
      </c>
      <c r="U600" s="19" t="str">
        <f t="shared" si="39"/>
        <v/>
      </c>
    </row>
    <row r="601" spans="1:21" ht="15.6" x14ac:dyDescent="0.3">
      <c r="A601" s="4">
        <v>597</v>
      </c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27" t="str">
        <f t="shared" si="36"/>
        <v/>
      </c>
      <c r="S601" s="28" t="str">
        <f t="shared" si="37"/>
        <v/>
      </c>
      <c r="T601" s="70" t="str">
        <f t="shared" si="38"/>
        <v/>
      </c>
      <c r="U601" s="19" t="str">
        <f t="shared" si="39"/>
        <v/>
      </c>
    </row>
    <row r="602" spans="1:21" ht="15.6" x14ac:dyDescent="0.3">
      <c r="A602" s="4">
        <v>598</v>
      </c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27" t="str">
        <f t="shared" si="36"/>
        <v/>
      </c>
      <c r="S602" s="28" t="str">
        <f t="shared" si="37"/>
        <v/>
      </c>
      <c r="T602" s="70" t="str">
        <f t="shared" si="38"/>
        <v/>
      </c>
      <c r="U602" s="19" t="str">
        <f t="shared" si="39"/>
        <v/>
      </c>
    </row>
    <row r="603" spans="1:21" ht="15.6" x14ac:dyDescent="0.3">
      <c r="A603" s="4">
        <v>599</v>
      </c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27" t="str">
        <f t="shared" si="36"/>
        <v/>
      </c>
      <c r="S603" s="28" t="str">
        <f t="shared" si="37"/>
        <v/>
      </c>
      <c r="T603" s="70" t="str">
        <f t="shared" si="38"/>
        <v/>
      </c>
      <c r="U603" s="19" t="str">
        <f t="shared" si="39"/>
        <v/>
      </c>
    </row>
    <row r="604" spans="1:21" ht="15.6" x14ac:dyDescent="0.3">
      <c r="A604" s="4">
        <v>600</v>
      </c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27" t="str">
        <f t="shared" si="36"/>
        <v/>
      </c>
      <c r="S604" s="28" t="str">
        <f t="shared" si="37"/>
        <v/>
      </c>
      <c r="T604" s="70" t="str">
        <f t="shared" si="38"/>
        <v/>
      </c>
      <c r="U604" s="19" t="str">
        <f t="shared" si="39"/>
        <v/>
      </c>
    </row>
    <row r="605" spans="1:21" ht="15.6" x14ac:dyDescent="0.3">
      <c r="A605" s="4">
        <v>601</v>
      </c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27" t="str">
        <f t="shared" si="36"/>
        <v/>
      </c>
      <c r="S605" s="28" t="str">
        <f t="shared" si="37"/>
        <v/>
      </c>
      <c r="T605" s="70" t="str">
        <f t="shared" si="38"/>
        <v/>
      </c>
      <c r="U605" s="19" t="str">
        <f t="shared" si="39"/>
        <v/>
      </c>
    </row>
    <row r="606" spans="1:21" ht="15.6" x14ac:dyDescent="0.3">
      <c r="A606" s="4">
        <v>602</v>
      </c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27" t="str">
        <f t="shared" si="36"/>
        <v/>
      </c>
      <c r="S606" s="28" t="str">
        <f t="shared" si="37"/>
        <v/>
      </c>
      <c r="T606" s="70" t="str">
        <f t="shared" si="38"/>
        <v/>
      </c>
      <c r="U606" s="19" t="str">
        <f t="shared" si="39"/>
        <v/>
      </c>
    </row>
    <row r="607" spans="1:21" ht="15.6" x14ac:dyDescent="0.3">
      <c r="A607" s="4">
        <v>603</v>
      </c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27" t="str">
        <f t="shared" si="36"/>
        <v/>
      </c>
      <c r="S607" s="28" t="str">
        <f t="shared" si="37"/>
        <v/>
      </c>
      <c r="T607" s="70" t="str">
        <f t="shared" si="38"/>
        <v/>
      </c>
      <c r="U607" s="19" t="str">
        <f t="shared" si="39"/>
        <v/>
      </c>
    </row>
    <row r="608" spans="1:21" ht="15.6" x14ac:dyDescent="0.3">
      <c r="A608" s="4">
        <v>604</v>
      </c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27" t="str">
        <f t="shared" si="36"/>
        <v/>
      </c>
      <c r="S608" s="28" t="str">
        <f t="shared" si="37"/>
        <v/>
      </c>
      <c r="T608" s="70" t="str">
        <f t="shared" si="38"/>
        <v/>
      </c>
      <c r="U608" s="19" t="str">
        <f t="shared" si="39"/>
        <v/>
      </c>
    </row>
    <row r="609" spans="1:21" ht="15.6" x14ac:dyDescent="0.3">
      <c r="A609" s="4">
        <v>605</v>
      </c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27" t="str">
        <f t="shared" si="36"/>
        <v/>
      </c>
      <c r="S609" s="28" t="str">
        <f t="shared" si="37"/>
        <v/>
      </c>
      <c r="T609" s="70" t="str">
        <f t="shared" si="38"/>
        <v/>
      </c>
      <c r="U609" s="19" t="str">
        <f t="shared" si="39"/>
        <v/>
      </c>
    </row>
    <row r="610" spans="1:21" ht="15.6" x14ac:dyDescent="0.3">
      <c r="A610" s="4">
        <v>606</v>
      </c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27" t="str">
        <f t="shared" si="36"/>
        <v/>
      </c>
      <c r="S610" s="28" t="str">
        <f t="shared" si="37"/>
        <v/>
      </c>
      <c r="T610" s="70" t="str">
        <f t="shared" si="38"/>
        <v/>
      </c>
      <c r="U610" s="19" t="str">
        <f t="shared" si="39"/>
        <v/>
      </c>
    </row>
    <row r="611" spans="1:21" ht="15.6" x14ac:dyDescent="0.3">
      <c r="A611" s="4">
        <v>607</v>
      </c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27" t="str">
        <f t="shared" si="36"/>
        <v/>
      </c>
      <c r="S611" s="28" t="str">
        <f t="shared" si="37"/>
        <v/>
      </c>
      <c r="T611" s="70" t="str">
        <f t="shared" si="38"/>
        <v/>
      </c>
      <c r="U611" s="19" t="str">
        <f t="shared" si="39"/>
        <v/>
      </c>
    </row>
    <row r="612" spans="1:21" ht="15.6" x14ac:dyDescent="0.3">
      <c r="A612" s="4">
        <v>608</v>
      </c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27" t="str">
        <f t="shared" si="36"/>
        <v/>
      </c>
      <c r="S612" s="28" t="str">
        <f t="shared" si="37"/>
        <v/>
      </c>
      <c r="T612" s="70" t="str">
        <f t="shared" si="38"/>
        <v/>
      </c>
      <c r="U612" s="19" t="str">
        <f t="shared" si="39"/>
        <v/>
      </c>
    </row>
    <row r="613" spans="1:21" ht="15.6" x14ac:dyDescent="0.3">
      <c r="A613" s="4">
        <v>609</v>
      </c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27" t="str">
        <f t="shared" si="36"/>
        <v/>
      </c>
      <c r="S613" s="28" t="str">
        <f t="shared" si="37"/>
        <v/>
      </c>
      <c r="T613" s="70" t="str">
        <f t="shared" si="38"/>
        <v/>
      </c>
      <c r="U613" s="19" t="str">
        <f t="shared" si="39"/>
        <v/>
      </c>
    </row>
    <row r="614" spans="1:21" ht="15.6" x14ac:dyDescent="0.3">
      <c r="A614" s="4">
        <v>610</v>
      </c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27" t="str">
        <f t="shared" si="36"/>
        <v/>
      </c>
      <c r="S614" s="28" t="str">
        <f t="shared" si="37"/>
        <v/>
      </c>
      <c r="T614" s="70" t="str">
        <f t="shared" si="38"/>
        <v/>
      </c>
      <c r="U614" s="19" t="str">
        <f t="shared" si="39"/>
        <v/>
      </c>
    </row>
    <row r="615" spans="1:21" ht="15.6" x14ac:dyDescent="0.3">
      <c r="A615" s="4">
        <v>611</v>
      </c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27" t="str">
        <f t="shared" si="36"/>
        <v/>
      </c>
      <c r="S615" s="28" t="str">
        <f t="shared" si="37"/>
        <v/>
      </c>
      <c r="T615" s="70" t="str">
        <f t="shared" si="38"/>
        <v/>
      </c>
      <c r="U615" s="19" t="str">
        <f t="shared" si="39"/>
        <v/>
      </c>
    </row>
    <row r="616" spans="1:21" ht="15.6" x14ac:dyDescent="0.3">
      <c r="A616" s="4">
        <v>612</v>
      </c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27" t="str">
        <f t="shared" si="36"/>
        <v/>
      </c>
      <c r="S616" s="28" t="str">
        <f t="shared" si="37"/>
        <v/>
      </c>
      <c r="T616" s="70" t="str">
        <f t="shared" si="38"/>
        <v/>
      </c>
      <c r="U616" s="19" t="str">
        <f t="shared" si="39"/>
        <v/>
      </c>
    </row>
    <row r="617" spans="1:21" ht="15.6" x14ac:dyDescent="0.3">
      <c r="A617" s="4">
        <v>613</v>
      </c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27" t="str">
        <f t="shared" si="36"/>
        <v/>
      </c>
      <c r="S617" s="28" t="str">
        <f t="shared" si="37"/>
        <v/>
      </c>
      <c r="T617" s="70" t="str">
        <f t="shared" si="38"/>
        <v/>
      </c>
      <c r="U617" s="19" t="str">
        <f t="shared" si="39"/>
        <v/>
      </c>
    </row>
    <row r="618" spans="1:21" ht="15.6" x14ac:dyDescent="0.3">
      <c r="A618" s="4">
        <v>614</v>
      </c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27" t="str">
        <f t="shared" si="36"/>
        <v/>
      </c>
      <c r="S618" s="28" t="str">
        <f t="shared" si="37"/>
        <v/>
      </c>
      <c r="T618" s="70" t="str">
        <f t="shared" si="38"/>
        <v/>
      </c>
      <c r="U618" s="19" t="str">
        <f t="shared" si="39"/>
        <v/>
      </c>
    </row>
    <row r="619" spans="1:21" ht="15.6" x14ac:dyDescent="0.3">
      <c r="A619" s="4">
        <v>615</v>
      </c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27" t="str">
        <f t="shared" si="36"/>
        <v/>
      </c>
      <c r="S619" s="28" t="str">
        <f t="shared" si="37"/>
        <v/>
      </c>
      <c r="T619" s="70" t="str">
        <f t="shared" si="38"/>
        <v/>
      </c>
      <c r="U619" s="19" t="str">
        <f t="shared" si="39"/>
        <v/>
      </c>
    </row>
    <row r="620" spans="1:21" ht="15.6" x14ac:dyDescent="0.3">
      <c r="A620" s="4">
        <v>616</v>
      </c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27" t="str">
        <f t="shared" si="36"/>
        <v/>
      </c>
      <c r="S620" s="28" t="str">
        <f t="shared" si="37"/>
        <v/>
      </c>
      <c r="T620" s="70" t="str">
        <f t="shared" si="38"/>
        <v/>
      </c>
      <c r="U620" s="19" t="str">
        <f t="shared" si="39"/>
        <v/>
      </c>
    </row>
    <row r="621" spans="1:21" ht="15.6" x14ac:dyDescent="0.3">
      <c r="A621" s="4">
        <v>617</v>
      </c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27" t="str">
        <f t="shared" si="36"/>
        <v/>
      </c>
      <c r="S621" s="28" t="str">
        <f t="shared" si="37"/>
        <v/>
      </c>
      <c r="T621" s="70" t="str">
        <f t="shared" si="38"/>
        <v/>
      </c>
      <c r="U621" s="19" t="str">
        <f t="shared" si="39"/>
        <v/>
      </c>
    </row>
    <row r="622" spans="1:21" ht="15.6" x14ac:dyDescent="0.3">
      <c r="A622" s="4">
        <v>618</v>
      </c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27" t="str">
        <f t="shared" si="36"/>
        <v/>
      </c>
      <c r="S622" s="28" t="str">
        <f t="shared" si="37"/>
        <v/>
      </c>
      <c r="T622" s="70" t="str">
        <f t="shared" si="38"/>
        <v/>
      </c>
      <c r="U622" s="19" t="str">
        <f t="shared" si="39"/>
        <v/>
      </c>
    </row>
    <row r="623" spans="1:21" ht="15.6" x14ac:dyDescent="0.3">
      <c r="A623" s="4">
        <v>619</v>
      </c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27" t="str">
        <f t="shared" si="36"/>
        <v/>
      </c>
      <c r="S623" s="28" t="str">
        <f t="shared" si="37"/>
        <v/>
      </c>
      <c r="T623" s="70" t="str">
        <f t="shared" si="38"/>
        <v/>
      </c>
      <c r="U623" s="19" t="str">
        <f t="shared" si="39"/>
        <v/>
      </c>
    </row>
    <row r="624" spans="1:21" ht="15.6" x14ac:dyDescent="0.3">
      <c r="A624" s="4">
        <v>620</v>
      </c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27" t="str">
        <f t="shared" si="36"/>
        <v/>
      </c>
      <c r="S624" s="28" t="str">
        <f t="shared" si="37"/>
        <v/>
      </c>
      <c r="T624" s="70" t="str">
        <f t="shared" si="38"/>
        <v/>
      </c>
      <c r="U624" s="19" t="str">
        <f t="shared" si="39"/>
        <v/>
      </c>
    </row>
    <row r="625" spans="1:21" ht="15.6" x14ac:dyDescent="0.3">
      <c r="A625" s="4">
        <v>621</v>
      </c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27" t="str">
        <f t="shared" si="36"/>
        <v/>
      </c>
      <c r="S625" s="28" t="str">
        <f t="shared" si="37"/>
        <v/>
      </c>
      <c r="T625" s="70" t="str">
        <f t="shared" si="38"/>
        <v/>
      </c>
      <c r="U625" s="19" t="str">
        <f t="shared" si="39"/>
        <v/>
      </c>
    </row>
    <row r="626" spans="1:21" ht="15.6" x14ac:dyDescent="0.3">
      <c r="A626" s="4">
        <v>622</v>
      </c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27" t="str">
        <f t="shared" si="36"/>
        <v/>
      </c>
      <c r="S626" s="28" t="str">
        <f t="shared" si="37"/>
        <v/>
      </c>
      <c r="T626" s="70" t="str">
        <f t="shared" si="38"/>
        <v/>
      </c>
      <c r="U626" s="19" t="str">
        <f t="shared" si="39"/>
        <v/>
      </c>
    </row>
    <row r="627" spans="1:21" ht="15.6" x14ac:dyDescent="0.3">
      <c r="A627" s="4">
        <v>623</v>
      </c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27" t="str">
        <f t="shared" si="36"/>
        <v/>
      </c>
      <c r="S627" s="28" t="str">
        <f t="shared" si="37"/>
        <v/>
      </c>
      <c r="T627" s="70" t="str">
        <f t="shared" si="38"/>
        <v/>
      </c>
      <c r="U627" s="19" t="str">
        <f t="shared" si="39"/>
        <v/>
      </c>
    </row>
    <row r="628" spans="1:21" ht="15.6" x14ac:dyDescent="0.3">
      <c r="A628" s="4">
        <v>624</v>
      </c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27" t="str">
        <f t="shared" si="36"/>
        <v/>
      </c>
      <c r="S628" s="28" t="str">
        <f t="shared" si="37"/>
        <v/>
      </c>
      <c r="T628" s="70" t="str">
        <f t="shared" si="38"/>
        <v/>
      </c>
      <c r="U628" s="19" t="str">
        <f t="shared" si="39"/>
        <v/>
      </c>
    </row>
    <row r="629" spans="1:21" ht="15.6" x14ac:dyDescent="0.3">
      <c r="A629" s="4">
        <v>625</v>
      </c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27" t="str">
        <f t="shared" si="36"/>
        <v/>
      </c>
      <c r="S629" s="28" t="str">
        <f t="shared" si="37"/>
        <v/>
      </c>
      <c r="T629" s="70" t="str">
        <f t="shared" si="38"/>
        <v/>
      </c>
      <c r="U629" s="19" t="str">
        <f t="shared" si="39"/>
        <v/>
      </c>
    </row>
    <row r="630" spans="1:21" ht="15.6" x14ac:dyDescent="0.3">
      <c r="A630" s="4">
        <v>626</v>
      </c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27" t="str">
        <f t="shared" si="36"/>
        <v/>
      </c>
      <c r="S630" s="28" t="str">
        <f t="shared" si="37"/>
        <v/>
      </c>
      <c r="T630" s="70" t="str">
        <f t="shared" si="38"/>
        <v/>
      </c>
      <c r="U630" s="19" t="str">
        <f t="shared" si="39"/>
        <v/>
      </c>
    </row>
    <row r="631" spans="1:21" ht="15.6" x14ac:dyDescent="0.3">
      <c r="A631" s="4">
        <v>627</v>
      </c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27" t="str">
        <f t="shared" si="36"/>
        <v/>
      </c>
      <c r="S631" s="28" t="str">
        <f t="shared" si="37"/>
        <v/>
      </c>
      <c r="T631" s="70" t="str">
        <f t="shared" si="38"/>
        <v/>
      </c>
      <c r="U631" s="19" t="str">
        <f t="shared" si="39"/>
        <v/>
      </c>
    </row>
    <row r="632" spans="1:21" ht="15.6" x14ac:dyDescent="0.3">
      <c r="A632" s="4">
        <v>628</v>
      </c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27" t="str">
        <f t="shared" si="36"/>
        <v/>
      </c>
      <c r="S632" s="28" t="str">
        <f t="shared" si="37"/>
        <v/>
      </c>
      <c r="T632" s="70" t="str">
        <f t="shared" si="38"/>
        <v/>
      </c>
      <c r="U632" s="19" t="str">
        <f t="shared" si="39"/>
        <v/>
      </c>
    </row>
    <row r="633" spans="1:21" ht="15.6" x14ac:dyDescent="0.3">
      <c r="A633" s="4">
        <v>629</v>
      </c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27" t="str">
        <f t="shared" si="36"/>
        <v/>
      </c>
      <c r="S633" s="28" t="str">
        <f t="shared" si="37"/>
        <v/>
      </c>
      <c r="T633" s="70" t="str">
        <f t="shared" si="38"/>
        <v/>
      </c>
      <c r="U633" s="19" t="str">
        <f t="shared" si="39"/>
        <v/>
      </c>
    </row>
    <row r="634" spans="1:21" ht="15.6" x14ac:dyDescent="0.3">
      <c r="A634" s="4">
        <v>630</v>
      </c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27" t="str">
        <f t="shared" si="36"/>
        <v/>
      </c>
      <c r="S634" s="28" t="str">
        <f t="shared" si="37"/>
        <v/>
      </c>
      <c r="T634" s="70" t="str">
        <f t="shared" si="38"/>
        <v/>
      </c>
      <c r="U634" s="19" t="str">
        <f t="shared" si="39"/>
        <v/>
      </c>
    </row>
    <row r="635" spans="1:21" ht="15.6" x14ac:dyDescent="0.3">
      <c r="A635" s="4">
        <v>631</v>
      </c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27" t="str">
        <f t="shared" si="36"/>
        <v/>
      </c>
      <c r="S635" s="28" t="str">
        <f t="shared" si="37"/>
        <v/>
      </c>
      <c r="T635" s="70" t="str">
        <f t="shared" si="38"/>
        <v/>
      </c>
      <c r="U635" s="19" t="str">
        <f t="shared" si="39"/>
        <v/>
      </c>
    </row>
    <row r="636" spans="1:21" ht="15.6" x14ac:dyDescent="0.3">
      <c r="A636" s="4">
        <v>632</v>
      </c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27" t="str">
        <f t="shared" si="36"/>
        <v/>
      </c>
      <c r="S636" s="28" t="str">
        <f t="shared" si="37"/>
        <v/>
      </c>
      <c r="T636" s="70" t="str">
        <f t="shared" si="38"/>
        <v/>
      </c>
      <c r="U636" s="19" t="str">
        <f t="shared" si="39"/>
        <v/>
      </c>
    </row>
    <row r="637" spans="1:21" ht="15.6" x14ac:dyDescent="0.3">
      <c r="A637" s="4">
        <v>633</v>
      </c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27" t="str">
        <f t="shared" si="36"/>
        <v/>
      </c>
      <c r="S637" s="28" t="str">
        <f t="shared" si="37"/>
        <v/>
      </c>
      <c r="T637" s="70" t="str">
        <f t="shared" si="38"/>
        <v/>
      </c>
      <c r="U637" s="19" t="str">
        <f t="shared" si="39"/>
        <v/>
      </c>
    </row>
    <row r="638" spans="1:21" ht="15.6" x14ac:dyDescent="0.3">
      <c r="A638" s="4">
        <v>634</v>
      </c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27" t="str">
        <f t="shared" si="36"/>
        <v/>
      </c>
      <c r="S638" s="28" t="str">
        <f t="shared" si="37"/>
        <v/>
      </c>
      <c r="T638" s="70" t="str">
        <f t="shared" si="38"/>
        <v/>
      </c>
      <c r="U638" s="19" t="str">
        <f t="shared" si="39"/>
        <v/>
      </c>
    </row>
    <row r="639" spans="1:21" ht="15.6" x14ac:dyDescent="0.3">
      <c r="A639" s="4">
        <v>635</v>
      </c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27" t="str">
        <f t="shared" si="36"/>
        <v/>
      </c>
      <c r="S639" s="28" t="str">
        <f t="shared" si="37"/>
        <v/>
      </c>
      <c r="T639" s="70" t="str">
        <f t="shared" si="38"/>
        <v/>
      </c>
      <c r="U639" s="19" t="str">
        <f t="shared" si="39"/>
        <v/>
      </c>
    </row>
    <row r="640" spans="1:21" ht="15.6" x14ac:dyDescent="0.3">
      <c r="A640" s="4">
        <v>636</v>
      </c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27" t="str">
        <f t="shared" si="36"/>
        <v/>
      </c>
      <c r="S640" s="28" t="str">
        <f t="shared" si="37"/>
        <v/>
      </c>
      <c r="T640" s="70" t="str">
        <f t="shared" si="38"/>
        <v/>
      </c>
      <c r="U640" s="19" t="str">
        <f t="shared" si="39"/>
        <v/>
      </c>
    </row>
    <row r="641" spans="1:21" ht="15.6" x14ac:dyDescent="0.3">
      <c r="A641" s="4">
        <v>637</v>
      </c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27" t="str">
        <f t="shared" si="36"/>
        <v/>
      </c>
      <c r="S641" s="28" t="str">
        <f t="shared" si="37"/>
        <v/>
      </c>
      <c r="T641" s="70" t="str">
        <f t="shared" si="38"/>
        <v/>
      </c>
      <c r="U641" s="19" t="str">
        <f t="shared" si="39"/>
        <v/>
      </c>
    </row>
    <row r="642" spans="1:21" ht="15.6" x14ac:dyDescent="0.3">
      <c r="A642" s="4">
        <v>638</v>
      </c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27" t="str">
        <f t="shared" si="36"/>
        <v/>
      </c>
      <c r="S642" s="28" t="str">
        <f t="shared" si="37"/>
        <v/>
      </c>
      <c r="T642" s="70" t="str">
        <f t="shared" si="38"/>
        <v/>
      </c>
      <c r="U642" s="19" t="str">
        <f t="shared" si="39"/>
        <v/>
      </c>
    </row>
    <row r="643" spans="1:21" ht="15.6" x14ac:dyDescent="0.3">
      <c r="A643" s="4">
        <v>639</v>
      </c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27" t="str">
        <f t="shared" si="36"/>
        <v/>
      </c>
      <c r="S643" s="28" t="str">
        <f t="shared" si="37"/>
        <v/>
      </c>
      <c r="T643" s="70" t="str">
        <f t="shared" si="38"/>
        <v/>
      </c>
      <c r="U643" s="19" t="str">
        <f t="shared" si="39"/>
        <v/>
      </c>
    </row>
    <row r="644" spans="1:21" ht="15.6" x14ac:dyDescent="0.3">
      <c r="A644" s="4">
        <v>640</v>
      </c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27" t="str">
        <f t="shared" si="36"/>
        <v/>
      </c>
      <c r="S644" s="28" t="str">
        <f t="shared" si="37"/>
        <v/>
      </c>
      <c r="T644" s="70" t="str">
        <f t="shared" si="38"/>
        <v/>
      </c>
      <c r="U644" s="19" t="str">
        <f t="shared" si="39"/>
        <v/>
      </c>
    </row>
    <row r="645" spans="1:21" ht="15.6" x14ac:dyDescent="0.3">
      <c r="A645" s="4">
        <v>641</v>
      </c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27" t="str">
        <f t="shared" si="36"/>
        <v/>
      </c>
      <c r="S645" s="28" t="str">
        <f t="shared" si="37"/>
        <v/>
      </c>
      <c r="T645" s="70" t="str">
        <f t="shared" si="38"/>
        <v/>
      </c>
      <c r="U645" s="19" t="str">
        <f t="shared" si="39"/>
        <v/>
      </c>
    </row>
    <row r="646" spans="1:21" ht="15.6" x14ac:dyDescent="0.3">
      <c r="A646" s="4">
        <v>642</v>
      </c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27" t="str">
        <f t="shared" ref="R646:R709" si="40">IF(COUNTA(D646:Q646)=0, "",
   IF(AND(D646="",COUNTA(E646:Q646)&lt;=4),SUM(D646:Q646),
     IF(AND(D646&lt;&gt;"",COUNTA(E646:Q646)&lt;=4),SUM(D646:Q646),
     IF(D646="", LARGE(E646:Q646,1)+LARGE(E646:Q646,2)+LARGE(E646:Q646,3)+LARGE(E646:Q646,4),
            D646 + LARGE(E646:Q646,1)+LARGE(E646:Q646,2)+LARGE(E646:Q646,3)+LARGE(E646:Q646,4)))))</f>
        <v/>
      </c>
      <c r="S646" s="28" t="str">
        <f t="shared" ref="S646:S709" si="41">IF(R646="","",R646/500)</f>
        <v/>
      </c>
      <c r="T646" s="70" t="str">
        <f t="shared" ref="T646:T709" si="42">IF(R646="","",
IF(OR(COUNT(D646:Q646)&lt;4,AND(COUNT(D646:Q646)&gt;=4,D646&lt;33,COUNTIF(E646:Q646,"&gt;=33")&lt;=3),AND(COUNT(D646:Q646)&gt;=4,D646&gt;=33,COUNTIF(E646:Q646,"&gt;=33")&lt;=2),S646&lt;33%),"Fail",
IF(OR(AND(COUNT(D646:Q646)&gt;=4,D646&lt;33,COUNTIF(E646:Q646,"&gt;=33")&gt;=4),AND(COUNT(D646:Q646)&gt;=4,D646&gt;=33,COUNTIF(E646:Q646,"&gt;=33")=3)),"Compartment","Pass")))</f>
        <v/>
      </c>
      <c r="U646" s="19" t="str">
        <f t="shared" ref="U646:U709" si="43">IF(S646="","",IF(S646&lt;=60%,"1. &lt;=60%",IF(S646&lt;=70%,"2. 61-70%",IF(S646&lt;=80%,"3. 71-80%",IF(S646&lt;=90%,"4. 81-90%",IF(S646&gt;90%,"5. above 90%"))))))</f>
        <v/>
      </c>
    </row>
    <row r="647" spans="1:21" ht="15.6" x14ac:dyDescent="0.3">
      <c r="A647" s="4">
        <v>643</v>
      </c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27" t="str">
        <f t="shared" si="40"/>
        <v/>
      </c>
      <c r="S647" s="28" t="str">
        <f t="shared" si="41"/>
        <v/>
      </c>
      <c r="T647" s="70" t="str">
        <f t="shared" si="42"/>
        <v/>
      </c>
      <c r="U647" s="19" t="str">
        <f t="shared" si="43"/>
        <v/>
      </c>
    </row>
    <row r="648" spans="1:21" ht="15.6" x14ac:dyDescent="0.3">
      <c r="A648" s="4">
        <v>644</v>
      </c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27" t="str">
        <f t="shared" si="40"/>
        <v/>
      </c>
      <c r="S648" s="28" t="str">
        <f t="shared" si="41"/>
        <v/>
      </c>
      <c r="T648" s="70" t="str">
        <f t="shared" si="42"/>
        <v/>
      </c>
      <c r="U648" s="19" t="str">
        <f t="shared" si="43"/>
        <v/>
      </c>
    </row>
    <row r="649" spans="1:21" ht="15.6" x14ac:dyDescent="0.3">
      <c r="A649" s="4">
        <v>645</v>
      </c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27" t="str">
        <f t="shared" si="40"/>
        <v/>
      </c>
      <c r="S649" s="28" t="str">
        <f t="shared" si="41"/>
        <v/>
      </c>
      <c r="T649" s="70" t="str">
        <f t="shared" si="42"/>
        <v/>
      </c>
      <c r="U649" s="19" t="str">
        <f t="shared" si="43"/>
        <v/>
      </c>
    </row>
    <row r="650" spans="1:21" ht="15.6" x14ac:dyDescent="0.3">
      <c r="A650" s="4">
        <v>646</v>
      </c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27" t="str">
        <f t="shared" si="40"/>
        <v/>
      </c>
      <c r="S650" s="28" t="str">
        <f t="shared" si="41"/>
        <v/>
      </c>
      <c r="T650" s="70" t="str">
        <f t="shared" si="42"/>
        <v/>
      </c>
      <c r="U650" s="19" t="str">
        <f t="shared" si="43"/>
        <v/>
      </c>
    </row>
    <row r="651" spans="1:21" ht="15.6" x14ac:dyDescent="0.3">
      <c r="A651" s="4">
        <v>647</v>
      </c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27" t="str">
        <f t="shared" si="40"/>
        <v/>
      </c>
      <c r="S651" s="28" t="str">
        <f t="shared" si="41"/>
        <v/>
      </c>
      <c r="T651" s="70" t="str">
        <f t="shared" si="42"/>
        <v/>
      </c>
      <c r="U651" s="19" t="str">
        <f t="shared" si="43"/>
        <v/>
      </c>
    </row>
    <row r="652" spans="1:21" ht="15.6" x14ac:dyDescent="0.3">
      <c r="A652" s="4">
        <v>648</v>
      </c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27" t="str">
        <f t="shared" si="40"/>
        <v/>
      </c>
      <c r="S652" s="28" t="str">
        <f t="shared" si="41"/>
        <v/>
      </c>
      <c r="T652" s="70" t="str">
        <f t="shared" si="42"/>
        <v/>
      </c>
      <c r="U652" s="19" t="str">
        <f t="shared" si="43"/>
        <v/>
      </c>
    </row>
    <row r="653" spans="1:21" ht="15.6" x14ac:dyDescent="0.3">
      <c r="A653" s="4">
        <v>649</v>
      </c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27" t="str">
        <f t="shared" si="40"/>
        <v/>
      </c>
      <c r="S653" s="28" t="str">
        <f t="shared" si="41"/>
        <v/>
      </c>
      <c r="T653" s="70" t="str">
        <f t="shared" si="42"/>
        <v/>
      </c>
      <c r="U653" s="19" t="str">
        <f t="shared" si="43"/>
        <v/>
      </c>
    </row>
    <row r="654" spans="1:21" ht="15.6" x14ac:dyDescent="0.3">
      <c r="A654" s="4">
        <v>650</v>
      </c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27" t="str">
        <f t="shared" si="40"/>
        <v/>
      </c>
      <c r="S654" s="28" t="str">
        <f t="shared" si="41"/>
        <v/>
      </c>
      <c r="T654" s="70" t="str">
        <f t="shared" si="42"/>
        <v/>
      </c>
      <c r="U654" s="19" t="str">
        <f t="shared" si="43"/>
        <v/>
      </c>
    </row>
    <row r="655" spans="1:21" ht="15.6" x14ac:dyDescent="0.3">
      <c r="A655" s="4">
        <v>651</v>
      </c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27" t="str">
        <f t="shared" si="40"/>
        <v/>
      </c>
      <c r="S655" s="28" t="str">
        <f t="shared" si="41"/>
        <v/>
      </c>
      <c r="T655" s="70" t="str">
        <f t="shared" si="42"/>
        <v/>
      </c>
      <c r="U655" s="19" t="str">
        <f t="shared" si="43"/>
        <v/>
      </c>
    </row>
    <row r="656" spans="1:21" ht="15.6" x14ac:dyDescent="0.3">
      <c r="A656" s="4">
        <v>652</v>
      </c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27" t="str">
        <f t="shared" si="40"/>
        <v/>
      </c>
      <c r="S656" s="28" t="str">
        <f t="shared" si="41"/>
        <v/>
      </c>
      <c r="T656" s="70" t="str">
        <f t="shared" si="42"/>
        <v/>
      </c>
      <c r="U656" s="19" t="str">
        <f t="shared" si="43"/>
        <v/>
      </c>
    </row>
    <row r="657" spans="1:21" ht="15.6" x14ac:dyDescent="0.3">
      <c r="A657" s="4">
        <v>653</v>
      </c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27" t="str">
        <f t="shared" si="40"/>
        <v/>
      </c>
      <c r="S657" s="28" t="str">
        <f t="shared" si="41"/>
        <v/>
      </c>
      <c r="T657" s="70" t="str">
        <f t="shared" si="42"/>
        <v/>
      </c>
      <c r="U657" s="19" t="str">
        <f t="shared" si="43"/>
        <v/>
      </c>
    </row>
    <row r="658" spans="1:21" ht="15.6" x14ac:dyDescent="0.3">
      <c r="A658" s="4">
        <v>654</v>
      </c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27" t="str">
        <f t="shared" si="40"/>
        <v/>
      </c>
      <c r="S658" s="28" t="str">
        <f t="shared" si="41"/>
        <v/>
      </c>
      <c r="T658" s="70" t="str">
        <f t="shared" si="42"/>
        <v/>
      </c>
      <c r="U658" s="19" t="str">
        <f t="shared" si="43"/>
        <v/>
      </c>
    </row>
    <row r="659" spans="1:21" ht="15.6" x14ac:dyDescent="0.3">
      <c r="A659" s="4">
        <v>655</v>
      </c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27" t="str">
        <f t="shared" si="40"/>
        <v/>
      </c>
      <c r="S659" s="28" t="str">
        <f t="shared" si="41"/>
        <v/>
      </c>
      <c r="T659" s="70" t="str">
        <f t="shared" si="42"/>
        <v/>
      </c>
      <c r="U659" s="19" t="str">
        <f t="shared" si="43"/>
        <v/>
      </c>
    </row>
    <row r="660" spans="1:21" ht="15.6" x14ac:dyDescent="0.3">
      <c r="A660" s="4">
        <v>656</v>
      </c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27" t="str">
        <f t="shared" si="40"/>
        <v/>
      </c>
      <c r="S660" s="28" t="str">
        <f t="shared" si="41"/>
        <v/>
      </c>
      <c r="T660" s="70" t="str">
        <f t="shared" si="42"/>
        <v/>
      </c>
      <c r="U660" s="19" t="str">
        <f t="shared" si="43"/>
        <v/>
      </c>
    </row>
    <row r="661" spans="1:21" ht="15.6" x14ac:dyDescent="0.3">
      <c r="A661" s="4">
        <v>657</v>
      </c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27" t="str">
        <f t="shared" si="40"/>
        <v/>
      </c>
      <c r="S661" s="28" t="str">
        <f t="shared" si="41"/>
        <v/>
      </c>
      <c r="T661" s="70" t="str">
        <f t="shared" si="42"/>
        <v/>
      </c>
      <c r="U661" s="19" t="str">
        <f t="shared" si="43"/>
        <v/>
      </c>
    </row>
    <row r="662" spans="1:21" ht="15.6" x14ac:dyDescent="0.3">
      <c r="A662" s="4">
        <v>658</v>
      </c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27" t="str">
        <f t="shared" si="40"/>
        <v/>
      </c>
      <c r="S662" s="28" t="str">
        <f t="shared" si="41"/>
        <v/>
      </c>
      <c r="T662" s="70" t="str">
        <f t="shared" si="42"/>
        <v/>
      </c>
      <c r="U662" s="19" t="str">
        <f t="shared" si="43"/>
        <v/>
      </c>
    </row>
    <row r="663" spans="1:21" ht="15.6" x14ac:dyDescent="0.3">
      <c r="A663" s="4">
        <v>659</v>
      </c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27" t="str">
        <f t="shared" si="40"/>
        <v/>
      </c>
      <c r="S663" s="28" t="str">
        <f t="shared" si="41"/>
        <v/>
      </c>
      <c r="T663" s="70" t="str">
        <f t="shared" si="42"/>
        <v/>
      </c>
      <c r="U663" s="19" t="str">
        <f t="shared" si="43"/>
        <v/>
      </c>
    </row>
    <row r="664" spans="1:21" ht="15.6" x14ac:dyDescent="0.3">
      <c r="A664" s="4">
        <v>660</v>
      </c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27" t="str">
        <f t="shared" si="40"/>
        <v/>
      </c>
      <c r="S664" s="28" t="str">
        <f t="shared" si="41"/>
        <v/>
      </c>
      <c r="T664" s="70" t="str">
        <f t="shared" si="42"/>
        <v/>
      </c>
      <c r="U664" s="19" t="str">
        <f t="shared" si="43"/>
        <v/>
      </c>
    </row>
    <row r="665" spans="1:21" ht="15.6" x14ac:dyDescent="0.3">
      <c r="A665" s="4">
        <v>661</v>
      </c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27" t="str">
        <f t="shared" si="40"/>
        <v/>
      </c>
      <c r="S665" s="28" t="str">
        <f t="shared" si="41"/>
        <v/>
      </c>
      <c r="T665" s="70" t="str">
        <f t="shared" si="42"/>
        <v/>
      </c>
      <c r="U665" s="19" t="str">
        <f t="shared" si="43"/>
        <v/>
      </c>
    </row>
    <row r="666" spans="1:21" ht="15.6" x14ac:dyDescent="0.3">
      <c r="A666" s="4">
        <v>662</v>
      </c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27" t="str">
        <f t="shared" si="40"/>
        <v/>
      </c>
      <c r="S666" s="28" t="str">
        <f t="shared" si="41"/>
        <v/>
      </c>
      <c r="T666" s="70" t="str">
        <f t="shared" si="42"/>
        <v/>
      </c>
      <c r="U666" s="19" t="str">
        <f t="shared" si="43"/>
        <v/>
      </c>
    </row>
    <row r="667" spans="1:21" ht="15.6" x14ac:dyDescent="0.3">
      <c r="A667" s="4">
        <v>663</v>
      </c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27" t="str">
        <f t="shared" si="40"/>
        <v/>
      </c>
      <c r="S667" s="28" t="str">
        <f t="shared" si="41"/>
        <v/>
      </c>
      <c r="T667" s="70" t="str">
        <f t="shared" si="42"/>
        <v/>
      </c>
      <c r="U667" s="19" t="str">
        <f t="shared" si="43"/>
        <v/>
      </c>
    </row>
    <row r="668" spans="1:21" ht="15.6" x14ac:dyDescent="0.3">
      <c r="A668" s="4">
        <v>664</v>
      </c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27" t="str">
        <f t="shared" si="40"/>
        <v/>
      </c>
      <c r="S668" s="28" t="str">
        <f t="shared" si="41"/>
        <v/>
      </c>
      <c r="T668" s="70" t="str">
        <f t="shared" si="42"/>
        <v/>
      </c>
      <c r="U668" s="19" t="str">
        <f t="shared" si="43"/>
        <v/>
      </c>
    </row>
    <row r="669" spans="1:21" ht="15.6" x14ac:dyDescent="0.3">
      <c r="A669" s="4">
        <v>665</v>
      </c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27" t="str">
        <f t="shared" si="40"/>
        <v/>
      </c>
      <c r="S669" s="28" t="str">
        <f t="shared" si="41"/>
        <v/>
      </c>
      <c r="T669" s="70" t="str">
        <f t="shared" si="42"/>
        <v/>
      </c>
      <c r="U669" s="19" t="str">
        <f t="shared" si="43"/>
        <v/>
      </c>
    </row>
    <row r="670" spans="1:21" ht="15.6" x14ac:dyDescent="0.3">
      <c r="A670" s="4">
        <v>666</v>
      </c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27" t="str">
        <f t="shared" si="40"/>
        <v/>
      </c>
      <c r="S670" s="28" t="str">
        <f t="shared" si="41"/>
        <v/>
      </c>
      <c r="T670" s="70" t="str">
        <f t="shared" si="42"/>
        <v/>
      </c>
      <c r="U670" s="19" t="str">
        <f t="shared" si="43"/>
        <v/>
      </c>
    </row>
    <row r="671" spans="1:21" ht="15.6" x14ac:dyDescent="0.3">
      <c r="A671" s="4">
        <v>667</v>
      </c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27" t="str">
        <f t="shared" si="40"/>
        <v/>
      </c>
      <c r="S671" s="28" t="str">
        <f t="shared" si="41"/>
        <v/>
      </c>
      <c r="T671" s="70" t="str">
        <f t="shared" si="42"/>
        <v/>
      </c>
      <c r="U671" s="19" t="str">
        <f t="shared" si="43"/>
        <v/>
      </c>
    </row>
    <row r="672" spans="1:21" ht="15.6" x14ac:dyDescent="0.3">
      <c r="A672" s="4">
        <v>668</v>
      </c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27" t="str">
        <f t="shared" si="40"/>
        <v/>
      </c>
      <c r="S672" s="28" t="str">
        <f t="shared" si="41"/>
        <v/>
      </c>
      <c r="T672" s="70" t="str">
        <f t="shared" si="42"/>
        <v/>
      </c>
      <c r="U672" s="19" t="str">
        <f t="shared" si="43"/>
        <v/>
      </c>
    </row>
    <row r="673" spans="1:21" ht="15.6" x14ac:dyDescent="0.3">
      <c r="A673" s="4">
        <v>669</v>
      </c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27" t="str">
        <f t="shared" si="40"/>
        <v/>
      </c>
      <c r="S673" s="28" t="str">
        <f t="shared" si="41"/>
        <v/>
      </c>
      <c r="T673" s="70" t="str">
        <f t="shared" si="42"/>
        <v/>
      </c>
      <c r="U673" s="19" t="str">
        <f t="shared" si="43"/>
        <v/>
      </c>
    </row>
    <row r="674" spans="1:21" ht="15.6" x14ac:dyDescent="0.3">
      <c r="A674" s="4">
        <v>670</v>
      </c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27" t="str">
        <f t="shared" si="40"/>
        <v/>
      </c>
      <c r="S674" s="28" t="str">
        <f t="shared" si="41"/>
        <v/>
      </c>
      <c r="T674" s="70" t="str">
        <f t="shared" si="42"/>
        <v/>
      </c>
      <c r="U674" s="19" t="str">
        <f t="shared" si="43"/>
        <v/>
      </c>
    </row>
    <row r="675" spans="1:21" ht="15.6" x14ac:dyDescent="0.3">
      <c r="A675" s="4">
        <v>671</v>
      </c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27" t="str">
        <f t="shared" si="40"/>
        <v/>
      </c>
      <c r="S675" s="28" t="str">
        <f t="shared" si="41"/>
        <v/>
      </c>
      <c r="T675" s="70" t="str">
        <f t="shared" si="42"/>
        <v/>
      </c>
      <c r="U675" s="19" t="str">
        <f t="shared" si="43"/>
        <v/>
      </c>
    </row>
    <row r="676" spans="1:21" ht="15.6" x14ac:dyDescent="0.3">
      <c r="A676" s="4">
        <v>672</v>
      </c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27" t="str">
        <f t="shared" si="40"/>
        <v/>
      </c>
      <c r="S676" s="28" t="str">
        <f t="shared" si="41"/>
        <v/>
      </c>
      <c r="T676" s="70" t="str">
        <f t="shared" si="42"/>
        <v/>
      </c>
      <c r="U676" s="19" t="str">
        <f t="shared" si="43"/>
        <v/>
      </c>
    </row>
    <row r="677" spans="1:21" ht="15.6" x14ac:dyDescent="0.3">
      <c r="A677" s="4">
        <v>673</v>
      </c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27" t="str">
        <f t="shared" si="40"/>
        <v/>
      </c>
      <c r="S677" s="28" t="str">
        <f t="shared" si="41"/>
        <v/>
      </c>
      <c r="T677" s="70" t="str">
        <f t="shared" si="42"/>
        <v/>
      </c>
      <c r="U677" s="19" t="str">
        <f t="shared" si="43"/>
        <v/>
      </c>
    </row>
    <row r="678" spans="1:21" ht="15.6" x14ac:dyDescent="0.3">
      <c r="A678" s="4">
        <v>674</v>
      </c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27" t="str">
        <f t="shared" si="40"/>
        <v/>
      </c>
      <c r="S678" s="28" t="str">
        <f t="shared" si="41"/>
        <v/>
      </c>
      <c r="T678" s="70" t="str">
        <f t="shared" si="42"/>
        <v/>
      </c>
      <c r="U678" s="19" t="str">
        <f t="shared" si="43"/>
        <v/>
      </c>
    </row>
    <row r="679" spans="1:21" ht="15.6" x14ac:dyDescent="0.3">
      <c r="A679" s="4">
        <v>675</v>
      </c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27" t="str">
        <f t="shared" si="40"/>
        <v/>
      </c>
      <c r="S679" s="28" t="str">
        <f t="shared" si="41"/>
        <v/>
      </c>
      <c r="T679" s="70" t="str">
        <f t="shared" si="42"/>
        <v/>
      </c>
      <c r="U679" s="19" t="str">
        <f t="shared" si="43"/>
        <v/>
      </c>
    </row>
    <row r="680" spans="1:21" ht="15.6" x14ac:dyDescent="0.3">
      <c r="A680" s="4">
        <v>676</v>
      </c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27" t="str">
        <f t="shared" si="40"/>
        <v/>
      </c>
      <c r="S680" s="28" t="str">
        <f t="shared" si="41"/>
        <v/>
      </c>
      <c r="T680" s="70" t="str">
        <f t="shared" si="42"/>
        <v/>
      </c>
      <c r="U680" s="19" t="str">
        <f t="shared" si="43"/>
        <v/>
      </c>
    </row>
    <row r="681" spans="1:21" ht="15.6" x14ac:dyDescent="0.3">
      <c r="A681" s="4">
        <v>677</v>
      </c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27" t="str">
        <f t="shared" si="40"/>
        <v/>
      </c>
      <c r="S681" s="28" t="str">
        <f t="shared" si="41"/>
        <v/>
      </c>
      <c r="T681" s="70" t="str">
        <f t="shared" si="42"/>
        <v/>
      </c>
      <c r="U681" s="19" t="str">
        <f t="shared" si="43"/>
        <v/>
      </c>
    </row>
    <row r="682" spans="1:21" ht="15.6" x14ac:dyDescent="0.3">
      <c r="A682" s="4">
        <v>678</v>
      </c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27" t="str">
        <f t="shared" si="40"/>
        <v/>
      </c>
      <c r="S682" s="28" t="str">
        <f t="shared" si="41"/>
        <v/>
      </c>
      <c r="T682" s="70" t="str">
        <f t="shared" si="42"/>
        <v/>
      </c>
      <c r="U682" s="19" t="str">
        <f t="shared" si="43"/>
        <v/>
      </c>
    </row>
    <row r="683" spans="1:21" ht="15.6" x14ac:dyDescent="0.3">
      <c r="A683" s="4">
        <v>679</v>
      </c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27" t="str">
        <f t="shared" si="40"/>
        <v/>
      </c>
      <c r="S683" s="28" t="str">
        <f t="shared" si="41"/>
        <v/>
      </c>
      <c r="T683" s="70" t="str">
        <f t="shared" si="42"/>
        <v/>
      </c>
      <c r="U683" s="19" t="str">
        <f t="shared" si="43"/>
        <v/>
      </c>
    </row>
    <row r="684" spans="1:21" ht="15.6" x14ac:dyDescent="0.3">
      <c r="A684" s="4">
        <v>680</v>
      </c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27" t="str">
        <f t="shared" si="40"/>
        <v/>
      </c>
      <c r="S684" s="28" t="str">
        <f t="shared" si="41"/>
        <v/>
      </c>
      <c r="T684" s="70" t="str">
        <f t="shared" si="42"/>
        <v/>
      </c>
      <c r="U684" s="19" t="str">
        <f t="shared" si="43"/>
        <v/>
      </c>
    </row>
    <row r="685" spans="1:21" ht="15.6" x14ac:dyDescent="0.3">
      <c r="A685" s="4">
        <v>681</v>
      </c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27" t="str">
        <f t="shared" si="40"/>
        <v/>
      </c>
      <c r="S685" s="28" t="str">
        <f t="shared" si="41"/>
        <v/>
      </c>
      <c r="T685" s="70" t="str">
        <f t="shared" si="42"/>
        <v/>
      </c>
      <c r="U685" s="19" t="str">
        <f t="shared" si="43"/>
        <v/>
      </c>
    </row>
    <row r="686" spans="1:21" ht="15.6" x14ac:dyDescent="0.3">
      <c r="A686" s="4">
        <v>682</v>
      </c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27" t="str">
        <f t="shared" si="40"/>
        <v/>
      </c>
      <c r="S686" s="28" t="str">
        <f t="shared" si="41"/>
        <v/>
      </c>
      <c r="T686" s="70" t="str">
        <f t="shared" si="42"/>
        <v/>
      </c>
      <c r="U686" s="19" t="str">
        <f t="shared" si="43"/>
        <v/>
      </c>
    </row>
    <row r="687" spans="1:21" ht="15.6" x14ac:dyDescent="0.3">
      <c r="A687" s="4">
        <v>683</v>
      </c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27" t="str">
        <f t="shared" si="40"/>
        <v/>
      </c>
      <c r="S687" s="28" t="str">
        <f t="shared" si="41"/>
        <v/>
      </c>
      <c r="T687" s="70" t="str">
        <f t="shared" si="42"/>
        <v/>
      </c>
      <c r="U687" s="19" t="str">
        <f t="shared" si="43"/>
        <v/>
      </c>
    </row>
    <row r="688" spans="1:21" ht="15.6" x14ac:dyDescent="0.3">
      <c r="A688" s="4">
        <v>684</v>
      </c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27" t="str">
        <f t="shared" si="40"/>
        <v/>
      </c>
      <c r="S688" s="28" t="str">
        <f t="shared" si="41"/>
        <v/>
      </c>
      <c r="T688" s="70" t="str">
        <f t="shared" si="42"/>
        <v/>
      </c>
      <c r="U688" s="19" t="str">
        <f t="shared" si="43"/>
        <v/>
      </c>
    </row>
    <row r="689" spans="1:21" ht="15.6" x14ac:dyDescent="0.3">
      <c r="A689" s="4">
        <v>685</v>
      </c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27" t="str">
        <f t="shared" si="40"/>
        <v/>
      </c>
      <c r="S689" s="28" t="str">
        <f t="shared" si="41"/>
        <v/>
      </c>
      <c r="T689" s="70" t="str">
        <f t="shared" si="42"/>
        <v/>
      </c>
      <c r="U689" s="19" t="str">
        <f t="shared" si="43"/>
        <v/>
      </c>
    </row>
    <row r="690" spans="1:21" ht="15.6" x14ac:dyDescent="0.3">
      <c r="A690" s="4">
        <v>686</v>
      </c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27" t="str">
        <f t="shared" si="40"/>
        <v/>
      </c>
      <c r="S690" s="28" t="str">
        <f t="shared" si="41"/>
        <v/>
      </c>
      <c r="T690" s="70" t="str">
        <f t="shared" si="42"/>
        <v/>
      </c>
      <c r="U690" s="19" t="str">
        <f t="shared" si="43"/>
        <v/>
      </c>
    </row>
    <row r="691" spans="1:21" ht="15.6" x14ac:dyDescent="0.3">
      <c r="A691" s="4">
        <v>687</v>
      </c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27" t="str">
        <f t="shared" si="40"/>
        <v/>
      </c>
      <c r="S691" s="28" t="str">
        <f t="shared" si="41"/>
        <v/>
      </c>
      <c r="T691" s="70" t="str">
        <f t="shared" si="42"/>
        <v/>
      </c>
      <c r="U691" s="19" t="str">
        <f t="shared" si="43"/>
        <v/>
      </c>
    </row>
    <row r="692" spans="1:21" ht="15.6" x14ac:dyDescent="0.3">
      <c r="A692" s="4">
        <v>688</v>
      </c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27" t="str">
        <f t="shared" si="40"/>
        <v/>
      </c>
      <c r="S692" s="28" t="str">
        <f t="shared" si="41"/>
        <v/>
      </c>
      <c r="T692" s="70" t="str">
        <f t="shared" si="42"/>
        <v/>
      </c>
      <c r="U692" s="19" t="str">
        <f t="shared" si="43"/>
        <v/>
      </c>
    </row>
    <row r="693" spans="1:21" ht="15.6" x14ac:dyDescent="0.3">
      <c r="A693" s="4">
        <v>689</v>
      </c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27" t="str">
        <f t="shared" si="40"/>
        <v/>
      </c>
      <c r="S693" s="28" t="str">
        <f t="shared" si="41"/>
        <v/>
      </c>
      <c r="T693" s="70" t="str">
        <f t="shared" si="42"/>
        <v/>
      </c>
      <c r="U693" s="19" t="str">
        <f t="shared" si="43"/>
        <v/>
      </c>
    </row>
    <row r="694" spans="1:21" ht="15.6" x14ac:dyDescent="0.3">
      <c r="A694" s="4">
        <v>690</v>
      </c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27" t="str">
        <f t="shared" si="40"/>
        <v/>
      </c>
      <c r="S694" s="28" t="str">
        <f t="shared" si="41"/>
        <v/>
      </c>
      <c r="T694" s="70" t="str">
        <f t="shared" si="42"/>
        <v/>
      </c>
      <c r="U694" s="19" t="str">
        <f t="shared" si="43"/>
        <v/>
      </c>
    </row>
    <row r="695" spans="1:21" ht="15.6" x14ac:dyDescent="0.3">
      <c r="A695" s="4">
        <v>691</v>
      </c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27" t="str">
        <f t="shared" si="40"/>
        <v/>
      </c>
      <c r="S695" s="28" t="str">
        <f t="shared" si="41"/>
        <v/>
      </c>
      <c r="T695" s="70" t="str">
        <f t="shared" si="42"/>
        <v/>
      </c>
      <c r="U695" s="19" t="str">
        <f t="shared" si="43"/>
        <v/>
      </c>
    </row>
    <row r="696" spans="1:21" ht="15.6" x14ac:dyDescent="0.3">
      <c r="A696" s="4">
        <v>692</v>
      </c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27" t="str">
        <f t="shared" si="40"/>
        <v/>
      </c>
      <c r="S696" s="28" t="str">
        <f t="shared" si="41"/>
        <v/>
      </c>
      <c r="T696" s="70" t="str">
        <f t="shared" si="42"/>
        <v/>
      </c>
      <c r="U696" s="19" t="str">
        <f t="shared" si="43"/>
        <v/>
      </c>
    </row>
    <row r="697" spans="1:21" ht="15.6" x14ac:dyDescent="0.3">
      <c r="A697" s="4">
        <v>693</v>
      </c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27" t="str">
        <f t="shared" si="40"/>
        <v/>
      </c>
      <c r="S697" s="28" t="str">
        <f t="shared" si="41"/>
        <v/>
      </c>
      <c r="T697" s="70" t="str">
        <f t="shared" si="42"/>
        <v/>
      </c>
      <c r="U697" s="19" t="str">
        <f t="shared" si="43"/>
        <v/>
      </c>
    </row>
    <row r="698" spans="1:21" ht="15.6" x14ac:dyDescent="0.3">
      <c r="A698" s="4">
        <v>694</v>
      </c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27" t="str">
        <f t="shared" si="40"/>
        <v/>
      </c>
      <c r="S698" s="28" t="str">
        <f t="shared" si="41"/>
        <v/>
      </c>
      <c r="T698" s="70" t="str">
        <f t="shared" si="42"/>
        <v/>
      </c>
      <c r="U698" s="19" t="str">
        <f t="shared" si="43"/>
        <v/>
      </c>
    </row>
    <row r="699" spans="1:21" ht="15.6" x14ac:dyDescent="0.3">
      <c r="A699" s="4">
        <v>695</v>
      </c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27" t="str">
        <f t="shared" si="40"/>
        <v/>
      </c>
      <c r="S699" s="28" t="str">
        <f t="shared" si="41"/>
        <v/>
      </c>
      <c r="T699" s="70" t="str">
        <f t="shared" si="42"/>
        <v/>
      </c>
      <c r="U699" s="19" t="str">
        <f t="shared" si="43"/>
        <v/>
      </c>
    </row>
    <row r="700" spans="1:21" ht="15.6" x14ac:dyDescent="0.3">
      <c r="A700" s="4">
        <v>696</v>
      </c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27" t="str">
        <f t="shared" si="40"/>
        <v/>
      </c>
      <c r="S700" s="28" t="str">
        <f t="shared" si="41"/>
        <v/>
      </c>
      <c r="T700" s="70" t="str">
        <f t="shared" si="42"/>
        <v/>
      </c>
      <c r="U700" s="19" t="str">
        <f t="shared" si="43"/>
        <v/>
      </c>
    </row>
    <row r="701" spans="1:21" ht="15.6" x14ac:dyDescent="0.3">
      <c r="A701" s="4">
        <v>697</v>
      </c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27" t="str">
        <f t="shared" si="40"/>
        <v/>
      </c>
      <c r="S701" s="28" t="str">
        <f t="shared" si="41"/>
        <v/>
      </c>
      <c r="T701" s="70" t="str">
        <f t="shared" si="42"/>
        <v/>
      </c>
      <c r="U701" s="19" t="str">
        <f t="shared" si="43"/>
        <v/>
      </c>
    </row>
    <row r="702" spans="1:21" ht="15.6" x14ac:dyDescent="0.3">
      <c r="A702" s="4">
        <v>698</v>
      </c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27" t="str">
        <f t="shared" si="40"/>
        <v/>
      </c>
      <c r="S702" s="28" t="str">
        <f t="shared" si="41"/>
        <v/>
      </c>
      <c r="T702" s="70" t="str">
        <f t="shared" si="42"/>
        <v/>
      </c>
      <c r="U702" s="19" t="str">
        <f t="shared" si="43"/>
        <v/>
      </c>
    </row>
    <row r="703" spans="1:21" ht="15.6" x14ac:dyDescent="0.3">
      <c r="A703" s="4">
        <v>699</v>
      </c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27" t="str">
        <f t="shared" si="40"/>
        <v/>
      </c>
      <c r="S703" s="28" t="str">
        <f t="shared" si="41"/>
        <v/>
      </c>
      <c r="T703" s="70" t="str">
        <f t="shared" si="42"/>
        <v/>
      </c>
      <c r="U703" s="19" t="str">
        <f t="shared" si="43"/>
        <v/>
      </c>
    </row>
    <row r="704" spans="1:21" ht="15.6" x14ac:dyDescent="0.3">
      <c r="A704" s="4">
        <v>700</v>
      </c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27" t="str">
        <f t="shared" si="40"/>
        <v/>
      </c>
      <c r="S704" s="28" t="str">
        <f t="shared" si="41"/>
        <v/>
      </c>
      <c r="T704" s="70" t="str">
        <f t="shared" si="42"/>
        <v/>
      </c>
      <c r="U704" s="19" t="str">
        <f t="shared" si="43"/>
        <v/>
      </c>
    </row>
    <row r="705" spans="1:21" ht="15.6" x14ac:dyDescent="0.3">
      <c r="A705" s="4">
        <v>701</v>
      </c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27" t="str">
        <f t="shared" si="40"/>
        <v/>
      </c>
      <c r="S705" s="28" t="str">
        <f t="shared" si="41"/>
        <v/>
      </c>
      <c r="T705" s="70" t="str">
        <f t="shared" si="42"/>
        <v/>
      </c>
      <c r="U705" s="19" t="str">
        <f t="shared" si="43"/>
        <v/>
      </c>
    </row>
    <row r="706" spans="1:21" ht="15.6" x14ac:dyDescent="0.3">
      <c r="A706" s="4">
        <v>702</v>
      </c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27" t="str">
        <f t="shared" si="40"/>
        <v/>
      </c>
      <c r="S706" s="28" t="str">
        <f t="shared" si="41"/>
        <v/>
      </c>
      <c r="T706" s="70" t="str">
        <f t="shared" si="42"/>
        <v/>
      </c>
      <c r="U706" s="19" t="str">
        <f t="shared" si="43"/>
        <v/>
      </c>
    </row>
    <row r="707" spans="1:21" ht="15.6" x14ac:dyDescent="0.3">
      <c r="A707" s="4">
        <v>703</v>
      </c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27" t="str">
        <f t="shared" si="40"/>
        <v/>
      </c>
      <c r="S707" s="28" t="str">
        <f t="shared" si="41"/>
        <v/>
      </c>
      <c r="T707" s="70" t="str">
        <f t="shared" si="42"/>
        <v/>
      </c>
      <c r="U707" s="19" t="str">
        <f t="shared" si="43"/>
        <v/>
      </c>
    </row>
    <row r="708" spans="1:21" ht="15.6" x14ac:dyDescent="0.3">
      <c r="A708" s="4">
        <v>704</v>
      </c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27" t="str">
        <f t="shared" si="40"/>
        <v/>
      </c>
      <c r="S708" s="28" t="str">
        <f t="shared" si="41"/>
        <v/>
      </c>
      <c r="T708" s="70" t="str">
        <f t="shared" si="42"/>
        <v/>
      </c>
      <c r="U708" s="19" t="str">
        <f t="shared" si="43"/>
        <v/>
      </c>
    </row>
    <row r="709" spans="1:21" ht="15.6" x14ac:dyDescent="0.3">
      <c r="A709" s="4">
        <v>705</v>
      </c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27" t="str">
        <f t="shared" si="40"/>
        <v/>
      </c>
      <c r="S709" s="28" t="str">
        <f t="shared" si="41"/>
        <v/>
      </c>
      <c r="T709" s="70" t="str">
        <f t="shared" si="42"/>
        <v/>
      </c>
      <c r="U709" s="19" t="str">
        <f t="shared" si="43"/>
        <v/>
      </c>
    </row>
    <row r="710" spans="1:21" ht="15.6" x14ac:dyDescent="0.3">
      <c r="A710" s="4">
        <v>706</v>
      </c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27" t="str">
        <f t="shared" ref="R710:R773" si="44">IF(COUNTA(D710:Q710)=0, "",
   IF(AND(D710="",COUNTA(E710:Q710)&lt;=4),SUM(D710:Q710),
     IF(AND(D710&lt;&gt;"",COUNTA(E710:Q710)&lt;=4),SUM(D710:Q710),
     IF(D710="", LARGE(E710:Q710,1)+LARGE(E710:Q710,2)+LARGE(E710:Q710,3)+LARGE(E710:Q710,4),
            D710 + LARGE(E710:Q710,1)+LARGE(E710:Q710,2)+LARGE(E710:Q710,3)+LARGE(E710:Q710,4)))))</f>
        <v/>
      </c>
      <c r="S710" s="28" t="str">
        <f t="shared" ref="S710:S773" si="45">IF(R710="","",R710/500)</f>
        <v/>
      </c>
      <c r="T710" s="70" t="str">
        <f t="shared" ref="T710:T773" si="46">IF(R710="","",
IF(OR(COUNT(D710:Q710)&lt;4,AND(COUNT(D710:Q710)&gt;=4,D710&lt;33,COUNTIF(E710:Q710,"&gt;=33")&lt;=3),AND(COUNT(D710:Q710)&gt;=4,D710&gt;=33,COUNTIF(E710:Q710,"&gt;=33")&lt;=2),S710&lt;33%),"Fail",
IF(OR(AND(COUNT(D710:Q710)&gt;=4,D710&lt;33,COUNTIF(E710:Q710,"&gt;=33")&gt;=4),AND(COUNT(D710:Q710)&gt;=4,D710&gt;=33,COUNTIF(E710:Q710,"&gt;=33")=3)),"Compartment","Pass")))</f>
        <v/>
      </c>
      <c r="U710" s="19" t="str">
        <f t="shared" ref="U710:U773" si="47">IF(S710="","",IF(S710&lt;=60%,"1. &lt;=60%",IF(S710&lt;=70%,"2. 61-70%",IF(S710&lt;=80%,"3. 71-80%",IF(S710&lt;=90%,"4. 81-90%",IF(S710&gt;90%,"5. above 90%"))))))</f>
        <v/>
      </c>
    </row>
    <row r="711" spans="1:21" ht="15.6" x14ac:dyDescent="0.3">
      <c r="A711" s="4">
        <v>707</v>
      </c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27" t="str">
        <f t="shared" si="44"/>
        <v/>
      </c>
      <c r="S711" s="28" t="str">
        <f t="shared" si="45"/>
        <v/>
      </c>
      <c r="T711" s="70" t="str">
        <f t="shared" si="46"/>
        <v/>
      </c>
      <c r="U711" s="19" t="str">
        <f t="shared" si="47"/>
        <v/>
      </c>
    </row>
    <row r="712" spans="1:21" ht="15.6" x14ac:dyDescent="0.3">
      <c r="A712" s="4">
        <v>708</v>
      </c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27" t="str">
        <f t="shared" si="44"/>
        <v/>
      </c>
      <c r="S712" s="28" t="str">
        <f t="shared" si="45"/>
        <v/>
      </c>
      <c r="T712" s="70" t="str">
        <f t="shared" si="46"/>
        <v/>
      </c>
      <c r="U712" s="19" t="str">
        <f t="shared" si="47"/>
        <v/>
      </c>
    </row>
    <row r="713" spans="1:21" ht="15.6" x14ac:dyDescent="0.3">
      <c r="A713" s="4">
        <v>709</v>
      </c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27" t="str">
        <f t="shared" si="44"/>
        <v/>
      </c>
      <c r="S713" s="28" t="str">
        <f t="shared" si="45"/>
        <v/>
      </c>
      <c r="T713" s="70" t="str">
        <f t="shared" si="46"/>
        <v/>
      </c>
      <c r="U713" s="19" t="str">
        <f t="shared" si="47"/>
        <v/>
      </c>
    </row>
    <row r="714" spans="1:21" ht="15.6" x14ac:dyDescent="0.3">
      <c r="A714" s="4">
        <v>710</v>
      </c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27" t="str">
        <f t="shared" si="44"/>
        <v/>
      </c>
      <c r="S714" s="28" t="str">
        <f t="shared" si="45"/>
        <v/>
      </c>
      <c r="T714" s="70" t="str">
        <f t="shared" si="46"/>
        <v/>
      </c>
      <c r="U714" s="19" t="str">
        <f t="shared" si="47"/>
        <v/>
      </c>
    </row>
    <row r="715" spans="1:21" ht="15.6" x14ac:dyDescent="0.3">
      <c r="A715" s="4">
        <v>711</v>
      </c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27" t="str">
        <f t="shared" si="44"/>
        <v/>
      </c>
      <c r="S715" s="28" t="str">
        <f t="shared" si="45"/>
        <v/>
      </c>
      <c r="T715" s="70" t="str">
        <f t="shared" si="46"/>
        <v/>
      </c>
      <c r="U715" s="19" t="str">
        <f t="shared" si="47"/>
        <v/>
      </c>
    </row>
    <row r="716" spans="1:21" ht="15.6" x14ac:dyDescent="0.3">
      <c r="A716" s="4">
        <v>712</v>
      </c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27" t="str">
        <f t="shared" si="44"/>
        <v/>
      </c>
      <c r="S716" s="28" t="str">
        <f t="shared" si="45"/>
        <v/>
      </c>
      <c r="T716" s="70" t="str">
        <f t="shared" si="46"/>
        <v/>
      </c>
      <c r="U716" s="19" t="str">
        <f t="shared" si="47"/>
        <v/>
      </c>
    </row>
    <row r="717" spans="1:21" ht="15.6" x14ac:dyDescent="0.3">
      <c r="A717" s="4">
        <v>713</v>
      </c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27" t="str">
        <f t="shared" si="44"/>
        <v/>
      </c>
      <c r="S717" s="28" t="str">
        <f t="shared" si="45"/>
        <v/>
      </c>
      <c r="T717" s="70" t="str">
        <f t="shared" si="46"/>
        <v/>
      </c>
      <c r="U717" s="19" t="str">
        <f t="shared" si="47"/>
        <v/>
      </c>
    </row>
    <row r="718" spans="1:21" ht="15.6" x14ac:dyDescent="0.3">
      <c r="A718" s="4">
        <v>714</v>
      </c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27" t="str">
        <f t="shared" si="44"/>
        <v/>
      </c>
      <c r="S718" s="28" t="str">
        <f t="shared" si="45"/>
        <v/>
      </c>
      <c r="T718" s="70" t="str">
        <f t="shared" si="46"/>
        <v/>
      </c>
      <c r="U718" s="19" t="str">
        <f t="shared" si="47"/>
        <v/>
      </c>
    </row>
    <row r="719" spans="1:21" ht="15.6" x14ac:dyDescent="0.3">
      <c r="A719" s="4">
        <v>715</v>
      </c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27" t="str">
        <f t="shared" si="44"/>
        <v/>
      </c>
      <c r="S719" s="28" t="str">
        <f t="shared" si="45"/>
        <v/>
      </c>
      <c r="T719" s="70" t="str">
        <f t="shared" si="46"/>
        <v/>
      </c>
      <c r="U719" s="19" t="str">
        <f t="shared" si="47"/>
        <v/>
      </c>
    </row>
    <row r="720" spans="1:21" ht="15.6" x14ac:dyDescent="0.3">
      <c r="A720" s="4">
        <v>716</v>
      </c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27" t="str">
        <f t="shared" si="44"/>
        <v/>
      </c>
      <c r="S720" s="28" t="str">
        <f t="shared" si="45"/>
        <v/>
      </c>
      <c r="T720" s="70" t="str">
        <f t="shared" si="46"/>
        <v/>
      </c>
      <c r="U720" s="19" t="str">
        <f t="shared" si="47"/>
        <v/>
      </c>
    </row>
    <row r="721" spans="1:21" ht="15.6" x14ac:dyDescent="0.3">
      <c r="A721" s="4">
        <v>717</v>
      </c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27" t="str">
        <f t="shared" si="44"/>
        <v/>
      </c>
      <c r="S721" s="28" t="str">
        <f t="shared" si="45"/>
        <v/>
      </c>
      <c r="T721" s="70" t="str">
        <f t="shared" si="46"/>
        <v/>
      </c>
      <c r="U721" s="19" t="str">
        <f t="shared" si="47"/>
        <v/>
      </c>
    </row>
    <row r="722" spans="1:21" ht="15.6" x14ac:dyDescent="0.3">
      <c r="A722" s="4">
        <v>718</v>
      </c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27" t="str">
        <f t="shared" si="44"/>
        <v/>
      </c>
      <c r="S722" s="28" t="str">
        <f t="shared" si="45"/>
        <v/>
      </c>
      <c r="T722" s="70" t="str">
        <f t="shared" si="46"/>
        <v/>
      </c>
      <c r="U722" s="19" t="str">
        <f t="shared" si="47"/>
        <v/>
      </c>
    </row>
    <row r="723" spans="1:21" ht="15.6" x14ac:dyDescent="0.3">
      <c r="A723" s="4">
        <v>719</v>
      </c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27" t="str">
        <f t="shared" si="44"/>
        <v/>
      </c>
      <c r="S723" s="28" t="str">
        <f t="shared" si="45"/>
        <v/>
      </c>
      <c r="T723" s="70" t="str">
        <f t="shared" si="46"/>
        <v/>
      </c>
      <c r="U723" s="19" t="str">
        <f t="shared" si="47"/>
        <v/>
      </c>
    </row>
    <row r="724" spans="1:21" ht="15.6" x14ac:dyDescent="0.3">
      <c r="A724" s="4">
        <v>720</v>
      </c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27" t="str">
        <f t="shared" si="44"/>
        <v/>
      </c>
      <c r="S724" s="28" t="str">
        <f t="shared" si="45"/>
        <v/>
      </c>
      <c r="T724" s="70" t="str">
        <f t="shared" si="46"/>
        <v/>
      </c>
      <c r="U724" s="19" t="str">
        <f t="shared" si="47"/>
        <v/>
      </c>
    </row>
    <row r="725" spans="1:21" ht="15.6" x14ac:dyDescent="0.3">
      <c r="A725" s="4">
        <v>721</v>
      </c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27" t="str">
        <f t="shared" si="44"/>
        <v/>
      </c>
      <c r="S725" s="28" t="str">
        <f t="shared" si="45"/>
        <v/>
      </c>
      <c r="T725" s="70" t="str">
        <f t="shared" si="46"/>
        <v/>
      </c>
      <c r="U725" s="19" t="str">
        <f t="shared" si="47"/>
        <v/>
      </c>
    </row>
    <row r="726" spans="1:21" ht="15.6" x14ac:dyDescent="0.3">
      <c r="A726" s="4">
        <v>722</v>
      </c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27" t="str">
        <f t="shared" si="44"/>
        <v/>
      </c>
      <c r="S726" s="28" t="str">
        <f t="shared" si="45"/>
        <v/>
      </c>
      <c r="T726" s="70" t="str">
        <f t="shared" si="46"/>
        <v/>
      </c>
      <c r="U726" s="19" t="str">
        <f t="shared" si="47"/>
        <v/>
      </c>
    </row>
    <row r="727" spans="1:21" ht="15.6" x14ac:dyDescent="0.3">
      <c r="A727" s="4">
        <v>723</v>
      </c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27" t="str">
        <f t="shared" si="44"/>
        <v/>
      </c>
      <c r="S727" s="28" t="str">
        <f t="shared" si="45"/>
        <v/>
      </c>
      <c r="T727" s="70" t="str">
        <f t="shared" si="46"/>
        <v/>
      </c>
      <c r="U727" s="19" t="str">
        <f t="shared" si="47"/>
        <v/>
      </c>
    </row>
    <row r="728" spans="1:21" ht="15.6" x14ac:dyDescent="0.3">
      <c r="A728" s="4">
        <v>724</v>
      </c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27" t="str">
        <f t="shared" si="44"/>
        <v/>
      </c>
      <c r="S728" s="28" t="str">
        <f t="shared" si="45"/>
        <v/>
      </c>
      <c r="T728" s="70" t="str">
        <f t="shared" si="46"/>
        <v/>
      </c>
      <c r="U728" s="19" t="str">
        <f t="shared" si="47"/>
        <v/>
      </c>
    </row>
    <row r="729" spans="1:21" ht="15.6" x14ac:dyDescent="0.3">
      <c r="A729" s="4">
        <v>725</v>
      </c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27" t="str">
        <f t="shared" si="44"/>
        <v/>
      </c>
      <c r="S729" s="28" t="str">
        <f t="shared" si="45"/>
        <v/>
      </c>
      <c r="T729" s="70" t="str">
        <f t="shared" si="46"/>
        <v/>
      </c>
      <c r="U729" s="19" t="str">
        <f t="shared" si="47"/>
        <v/>
      </c>
    </row>
    <row r="730" spans="1:21" ht="15.6" x14ac:dyDescent="0.3">
      <c r="A730" s="4">
        <v>726</v>
      </c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27" t="str">
        <f t="shared" si="44"/>
        <v/>
      </c>
      <c r="S730" s="28" t="str">
        <f t="shared" si="45"/>
        <v/>
      </c>
      <c r="T730" s="70" t="str">
        <f t="shared" si="46"/>
        <v/>
      </c>
      <c r="U730" s="19" t="str">
        <f t="shared" si="47"/>
        <v/>
      </c>
    </row>
    <row r="731" spans="1:21" ht="15.6" x14ac:dyDescent="0.3">
      <c r="A731" s="4">
        <v>727</v>
      </c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27" t="str">
        <f t="shared" si="44"/>
        <v/>
      </c>
      <c r="S731" s="28" t="str">
        <f t="shared" si="45"/>
        <v/>
      </c>
      <c r="T731" s="70" t="str">
        <f t="shared" si="46"/>
        <v/>
      </c>
      <c r="U731" s="19" t="str">
        <f t="shared" si="47"/>
        <v/>
      </c>
    </row>
    <row r="732" spans="1:21" ht="15.6" x14ac:dyDescent="0.3">
      <c r="A732" s="4">
        <v>728</v>
      </c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27" t="str">
        <f t="shared" si="44"/>
        <v/>
      </c>
      <c r="S732" s="28" t="str">
        <f t="shared" si="45"/>
        <v/>
      </c>
      <c r="T732" s="70" t="str">
        <f t="shared" si="46"/>
        <v/>
      </c>
      <c r="U732" s="19" t="str">
        <f t="shared" si="47"/>
        <v/>
      </c>
    </row>
    <row r="733" spans="1:21" ht="15.6" x14ac:dyDescent="0.3">
      <c r="A733" s="4">
        <v>729</v>
      </c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27" t="str">
        <f t="shared" si="44"/>
        <v/>
      </c>
      <c r="S733" s="28" t="str">
        <f t="shared" si="45"/>
        <v/>
      </c>
      <c r="T733" s="70" t="str">
        <f t="shared" si="46"/>
        <v/>
      </c>
      <c r="U733" s="19" t="str">
        <f t="shared" si="47"/>
        <v/>
      </c>
    </row>
    <row r="734" spans="1:21" ht="15.6" x14ac:dyDescent="0.3">
      <c r="A734" s="4">
        <v>730</v>
      </c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27" t="str">
        <f t="shared" si="44"/>
        <v/>
      </c>
      <c r="S734" s="28" t="str">
        <f t="shared" si="45"/>
        <v/>
      </c>
      <c r="T734" s="70" t="str">
        <f t="shared" si="46"/>
        <v/>
      </c>
      <c r="U734" s="19" t="str">
        <f t="shared" si="47"/>
        <v/>
      </c>
    </row>
    <row r="735" spans="1:21" ht="15.6" x14ac:dyDescent="0.3">
      <c r="A735" s="4">
        <v>731</v>
      </c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27" t="str">
        <f t="shared" si="44"/>
        <v/>
      </c>
      <c r="S735" s="28" t="str">
        <f t="shared" si="45"/>
        <v/>
      </c>
      <c r="T735" s="70" t="str">
        <f t="shared" si="46"/>
        <v/>
      </c>
      <c r="U735" s="19" t="str">
        <f t="shared" si="47"/>
        <v/>
      </c>
    </row>
    <row r="736" spans="1:21" ht="15.6" x14ac:dyDescent="0.3">
      <c r="A736" s="4">
        <v>732</v>
      </c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27" t="str">
        <f t="shared" si="44"/>
        <v/>
      </c>
      <c r="S736" s="28" t="str">
        <f t="shared" si="45"/>
        <v/>
      </c>
      <c r="T736" s="70" t="str">
        <f t="shared" si="46"/>
        <v/>
      </c>
      <c r="U736" s="19" t="str">
        <f t="shared" si="47"/>
        <v/>
      </c>
    </row>
    <row r="737" spans="1:21" ht="15.6" x14ac:dyDescent="0.3">
      <c r="A737" s="4">
        <v>733</v>
      </c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27" t="str">
        <f t="shared" si="44"/>
        <v/>
      </c>
      <c r="S737" s="28" t="str">
        <f t="shared" si="45"/>
        <v/>
      </c>
      <c r="T737" s="70" t="str">
        <f t="shared" si="46"/>
        <v/>
      </c>
      <c r="U737" s="19" t="str">
        <f t="shared" si="47"/>
        <v/>
      </c>
    </row>
    <row r="738" spans="1:21" ht="15.6" x14ac:dyDescent="0.3">
      <c r="A738" s="4">
        <v>734</v>
      </c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27" t="str">
        <f t="shared" si="44"/>
        <v/>
      </c>
      <c r="S738" s="28" t="str">
        <f t="shared" si="45"/>
        <v/>
      </c>
      <c r="T738" s="70" t="str">
        <f t="shared" si="46"/>
        <v/>
      </c>
      <c r="U738" s="19" t="str">
        <f t="shared" si="47"/>
        <v/>
      </c>
    </row>
    <row r="739" spans="1:21" ht="15.6" x14ac:dyDescent="0.3">
      <c r="A739" s="4">
        <v>735</v>
      </c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27" t="str">
        <f t="shared" si="44"/>
        <v/>
      </c>
      <c r="S739" s="28" t="str">
        <f t="shared" si="45"/>
        <v/>
      </c>
      <c r="T739" s="70" t="str">
        <f t="shared" si="46"/>
        <v/>
      </c>
      <c r="U739" s="19" t="str">
        <f t="shared" si="47"/>
        <v/>
      </c>
    </row>
    <row r="740" spans="1:21" ht="15.6" x14ac:dyDescent="0.3">
      <c r="A740" s="4">
        <v>736</v>
      </c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27" t="str">
        <f t="shared" si="44"/>
        <v/>
      </c>
      <c r="S740" s="28" t="str">
        <f t="shared" si="45"/>
        <v/>
      </c>
      <c r="T740" s="70" t="str">
        <f t="shared" si="46"/>
        <v/>
      </c>
      <c r="U740" s="19" t="str">
        <f t="shared" si="47"/>
        <v/>
      </c>
    </row>
    <row r="741" spans="1:21" ht="15.6" x14ac:dyDescent="0.3">
      <c r="A741" s="4">
        <v>737</v>
      </c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27" t="str">
        <f t="shared" si="44"/>
        <v/>
      </c>
      <c r="S741" s="28" t="str">
        <f t="shared" si="45"/>
        <v/>
      </c>
      <c r="T741" s="70" t="str">
        <f t="shared" si="46"/>
        <v/>
      </c>
      <c r="U741" s="19" t="str">
        <f t="shared" si="47"/>
        <v/>
      </c>
    </row>
    <row r="742" spans="1:21" ht="15.6" x14ac:dyDescent="0.3">
      <c r="A742" s="4">
        <v>738</v>
      </c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27" t="str">
        <f t="shared" si="44"/>
        <v/>
      </c>
      <c r="S742" s="28" t="str">
        <f t="shared" si="45"/>
        <v/>
      </c>
      <c r="T742" s="70" t="str">
        <f t="shared" si="46"/>
        <v/>
      </c>
      <c r="U742" s="19" t="str">
        <f t="shared" si="47"/>
        <v/>
      </c>
    </row>
    <row r="743" spans="1:21" ht="15.6" x14ac:dyDescent="0.3">
      <c r="A743" s="4">
        <v>739</v>
      </c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27" t="str">
        <f t="shared" si="44"/>
        <v/>
      </c>
      <c r="S743" s="28" t="str">
        <f t="shared" si="45"/>
        <v/>
      </c>
      <c r="T743" s="70" t="str">
        <f t="shared" si="46"/>
        <v/>
      </c>
      <c r="U743" s="19" t="str">
        <f t="shared" si="47"/>
        <v/>
      </c>
    </row>
    <row r="744" spans="1:21" ht="15.6" x14ac:dyDescent="0.3">
      <c r="A744" s="4">
        <v>740</v>
      </c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27" t="str">
        <f t="shared" si="44"/>
        <v/>
      </c>
      <c r="S744" s="28" t="str">
        <f t="shared" si="45"/>
        <v/>
      </c>
      <c r="T744" s="70" t="str">
        <f t="shared" si="46"/>
        <v/>
      </c>
      <c r="U744" s="19" t="str">
        <f t="shared" si="47"/>
        <v/>
      </c>
    </row>
    <row r="745" spans="1:21" ht="15.6" x14ac:dyDescent="0.3">
      <c r="A745" s="4">
        <v>741</v>
      </c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27" t="str">
        <f t="shared" si="44"/>
        <v/>
      </c>
      <c r="S745" s="28" t="str">
        <f t="shared" si="45"/>
        <v/>
      </c>
      <c r="T745" s="70" t="str">
        <f t="shared" si="46"/>
        <v/>
      </c>
      <c r="U745" s="19" t="str">
        <f t="shared" si="47"/>
        <v/>
      </c>
    </row>
    <row r="746" spans="1:21" ht="15.6" x14ac:dyDescent="0.3">
      <c r="A746" s="4">
        <v>742</v>
      </c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27" t="str">
        <f t="shared" si="44"/>
        <v/>
      </c>
      <c r="S746" s="28" t="str">
        <f t="shared" si="45"/>
        <v/>
      </c>
      <c r="T746" s="70" t="str">
        <f t="shared" si="46"/>
        <v/>
      </c>
      <c r="U746" s="19" t="str">
        <f t="shared" si="47"/>
        <v/>
      </c>
    </row>
    <row r="747" spans="1:21" ht="15.6" x14ac:dyDescent="0.3">
      <c r="A747" s="4">
        <v>743</v>
      </c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27" t="str">
        <f t="shared" si="44"/>
        <v/>
      </c>
      <c r="S747" s="28" t="str">
        <f t="shared" si="45"/>
        <v/>
      </c>
      <c r="T747" s="70" t="str">
        <f t="shared" si="46"/>
        <v/>
      </c>
      <c r="U747" s="19" t="str">
        <f t="shared" si="47"/>
        <v/>
      </c>
    </row>
    <row r="748" spans="1:21" ht="15.6" x14ac:dyDescent="0.3">
      <c r="A748" s="4">
        <v>744</v>
      </c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27" t="str">
        <f t="shared" si="44"/>
        <v/>
      </c>
      <c r="S748" s="28" t="str">
        <f t="shared" si="45"/>
        <v/>
      </c>
      <c r="T748" s="70" t="str">
        <f t="shared" si="46"/>
        <v/>
      </c>
      <c r="U748" s="19" t="str">
        <f t="shared" si="47"/>
        <v/>
      </c>
    </row>
    <row r="749" spans="1:21" ht="15.6" x14ac:dyDescent="0.3">
      <c r="A749" s="4">
        <v>745</v>
      </c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27" t="str">
        <f t="shared" si="44"/>
        <v/>
      </c>
      <c r="S749" s="28" t="str">
        <f t="shared" si="45"/>
        <v/>
      </c>
      <c r="T749" s="70" t="str">
        <f t="shared" si="46"/>
        <v/>
      </c>
      <c r="U749" s="19" t="str">
        <f t="shared" si="47"/>
        <v/>
      </c>
    </row>
    <row r="750" spans="1:21" ht="15.6" x14ac:dyDescent="0.3">
      <c r="A750" s="4">
        <v>746</v>
      </c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27" t="str">
        <f t="shared" si="44"/>
        <v/>
      </c>
      <c r="S750" s="28" t="str">
        <f t="shared" si="45"/>
        <v/>
      </c>
      <c r="T750" s="70" t="str">
        <f t="shared" si="46"/>
        <v/>
      </c>
      <c r="U750" s="19" t="str">
        <f t="shared" si="47"/>
        <v/>
      </c>
    </row>
    <row r="751" spans="1:21" ht="15.6" x14ac:dyDescent="0.3">
      <c r="A751" s="4">
        <v>747</v>
      </c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27" t="str">
        <f t="shared" si="44"/>
        <v/>
      </c>
      <c r="S751" s="28" t="str">
        <f t="shared" si="45"/>
        <v/>
      </c>
      <c r="T751" s="70" t="str">
        <f t="shared" si="46"/>
        <v/>
      </c>
      <c r="U751" s="19" t="str">
        <f t="shared" si="47"/>
        <v/>
      </c>
    </row>
    <row r="752" spans="1:21" ht="15.6" x14ac:dyDescent="0.3">
      <c r="A752" s="4">
        <v>748</v>
      </c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27" t="str">
        <f t="shared" si="44"/>
        <v/>
      </c>
      <c r="S752" s="28" t="str">
        <f t="shared" si="45"/>
        <v/>
      </c>
      <c r="T752" s="70" t="str">
        <f t="shared" si="46"/>
        <v/>
      </c>
      <c r="U752" s="19" t="str">
        <f t="shared" si="47"/>
        <v/>
      </c>
    </row>
    <row r="753" spans="1:21" ht="15.6" x14ac:dyDescent="0.3">
      <c r="A753" s="4">
        <v>749</v>
      </c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27" t="str">
        <f t="shared" si="44"/>
        <v/>
      </c>
      <c r="S753" s="28" t="str">
        <f t="shared" si="45"/>
        <v/>
      </c>
      <c r="T753" s="70" t="str">
        <f t="shared" si="46"/>
        <v/>
      </c>
      <c r="U753" s="19" t="str">
        <f t="shared" si="47"/>
        <v/>
      </c>
    </row>
    <row r="754" spans="1:21" ht="15.6" x14ac:dyDescent="0.3">
      <c r="A754" s="4">
        <v>750</v>
      </c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27" t="str">
        <f t="shared" si="44"/>
        <v/>
      </c>
      <c r="S754" s="28" t="str">
        <f t="shared" si="45"/>
        <v/>
      </c>
      <c r="T754" s="70" t="str">
        <f t="shared" si="46"/>
        <v/>
      </c>
      <c r="U754" s="19" t="str">
        <f t="shared" si="47"/>
        <v/>
      </c>
    </row>
    <row r="755" spans="1:21" ht="15.6" x14ac:dyDescent="0.3">
      <c r="A755" s="4">
        <v>751</v>
      </c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27" t="str">
        <f t="shared" si="44"/>
        <v/>
      </c>
      <c r="S755" s="28" t="str">
        <f t="shared" si="45"/>
        <v/>
      </c>
      <c r="T755" s="70" t="str">
        <f t="shared" si="46"/>
        <v/>
      </c>
      <c r="U755" s="19" t="str">
        <f t="shared" si="47"/>
        <v/>
      </c>
    </row>
    <row r="756" spans="1:21" ht="15.6" x14ac:dyDescent="0.3">
      <c r="A756" s="4">
        <v>752</v>
      </c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27" t="str">
        <f t="shared" si="44"/>
        <v/>
      </c>
      <c r="S756" s="28" t="str">
        <f t="shared" si="45"/>
        <v/>
      </c>
      <c r="T756" s="70" t="str">
        <f t="shared" si="46"/>
        <v/>
      </c>
      <c r="U756" s="19" t="str">
        <f t="shared" si="47"/>
        <v/>
      </c>
    </row>
    <row r="757" spans="1:21" ht="15.6" x14ac:dyDescent="0.3">
      <c r="A757" s="4">
        <v>753</v>
      </c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27" t="str">
        <f t="shared" si="44"/>
        <v/>
      </c>
      <c r="S757" s="28" t="str">
        <f t="shared" si="45"/>
        <v/>
      </c>
      <c r="T757" s="70" t="str">
        <f t="shared" si="46"/>
        <v/>
      </c>
      <c r="U757" s="19" t="str">
        <f t="shared" si="47"/>
        <v/>
      </c>
    </row>
    <row r="758" spans="1:21" ht="15.6" x14ac:dyDescent="0.3">
      <c r="A758" s="4">
        <v>754</v>
      </c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27" t="str">
        <f t="shared" si="44"/>
        <v/>
      </c>
      <c r="S758" s="28" t="str">
        <f t="shared" si="45"/>
        <v/>
      </c>
      <c r="T758" s="70" t="str">
        <f t="shared" si="46"/>
        <v/>
      </c>
      <c r="U758" s="19" t="str">
        <f t="shared" si="47"/>
        <v/>
      </c>
    </row>
    <row r="759" spans="1:21" ht="15.6" x14ac:dyDescent="0.3">
      <c r="A759" s="4">
        <v>755</v>
      </c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27" t="str">
        <f t="shared" si="44"/>
        <v/>
      </c>
      <c r="S759" s="28" t="str">
        <f t="shared" si="45"/>
        <v/>
      </c>
      <c r="T759" s="70" t="str">
        <f t="shared" si="46"/>
        <v/>
      </c>
      <c r="U759" s="19" t="str">
        <f t="shared" si="47"/>
        <v/>
      </c>
    </row>
    <row r="760" spans="1:21" ht="15.6" x14ac:dyDescent="0.3">
      <c r="A760" s="4">
        <v>756</v>
      </c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27" t="str">
        <f t="shared" si="44"/>
        <v/>
      </c>
      <c r="S760" s="28" t="str">
        <f t="shared" si="45"/>
        <v/>
      </c>
      <c r="T760" s="70" t="str">
        <f t="shared" si="46"/>
        <v/>
      </c>
      <c r="U760" s="19" t="str">
        <f t="shared" si="47"/>
        <v/>
      </c>
    </row>
    <row r="761" spans="1:21" ht="15.6" x14ac:dyDescent="0.3">
      <c r="A761" s="4">
        <v>757</v>
      </c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27" t="str">
        <f t="shared" si="44"/>
        <v/>
      </c>
      <c r="S761" s="28" t="str">
        <f t="shared" si="45"/>
        <v/>
      </c>
      <c r="T761" s="70" t="str">
        <f t="shared" si="46"/>
        <v/>
      </c>
      <c r="U761" s="19" t="str">
        <f t="shared" si="47"/>
        <v/>
      </c>
    </row>
    <row r="762" spans="1:21" ht="15.6" x14ac:dyDescent="0.3">
      <c r="A762" s="4">
        <v>758</v>
      </c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27" t="str">
        <f t="shared" si="44"/>
        <v/>
      </c>
      <c r="S762" s="28" t="str">
        <f t="shared" si="45"/>
        <v/>
      </c>
      <c r="T762" s="70" t="str">
        <f t="shared" si="46"/>
        <v/>
      </c>
      <c r="U762" s="19" t="str">
        <f t="shared" si="47"/>
        <v/>
      </c>
    </row>
    <row r="763" spans="1:21" ht="15.6" x14ac:dyDescent="0.3">
      <c r="A763" s="4">
        <v>759</v>
      </c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27" t="str">
        <f t="shared" si="44"/>
        <v/>
      </c>
      <c r="S763" s="28" t="str">
        <f t="shared" si="45"/>
        <v/>
      </c>
      <c r="T763" s="70" t="str">
        <f t="shared" si="46"/>
        <v/>
      </c>
      <c r="U763" s="19" t="str">
        <f t="shared" si="47"/>
        <v/>
      </c>
    </row>
    <row r="764" spans="1:21" ht="15.6" x14ac:dyDescent="0.3">
      <c r="A764" s="4">
        <v>760</v>
      </c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27" t="str">
        <f t="shared" si="44"/>
        <v/>
      </c>
      <c r="S764" s="28" t="str">
        <f t="shared" si="45"/>
        <v/>
      </c>
      <c r="T764" s="70" t="str">
        <f t="shared" si="46"/>
        <v/>
      </c>
      <c r="U764" s="19" t="str">
        <f t="shared" si="47"/>
        <v/>
      </c>
    </row>
    <row r="765" spans="1:21" ht="15.6" x14ac:dyDescent="0.3">
      <c r="A765" s="4">
        <v>761</v>
      </c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27" t="str">
        <f t="shared" si="44"/>
        <v/>
      </c>
      <c r="S765" s="28" t="str">
        <f t="shared" si="45"/>
        <v/>
      </c>
      <c r="T765" s="70" t="str">
        <f t="shared" si="46"/>
        <v/>
      </c>
      <c r="U765" s="19" t="str">
        <f t="shared" si="47"/>
        <v/>
      </c>
    </row>
    <row r="766" spans="1:21" ht="15.6" x14ac:dyDescent="0.3">
      <c r="A766" s="4">
        <v>762</v>
      </c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27" t="str">
        <f t="shared" si="44"/>
        <v/>
      </c>
      <c r="S766" s="28" t="str">
        <f t="shared" si="45"/>
        <v/>
      </c>
      <c r="T766" s="70" t="str">
        <f t="shared" si="46"/>
        <v/>
      </c>
      <c r="U766" s="19" t="str">
        <f t="shared" si="47"/>
        <v/>
      </c>
    </row>
    <row r="767" spans="1:21" ht="15.6" x14ac:dyDescent="0.3">
      <c r="A767" s="4">
        <v>763</v>
      </c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27" t="str">
        <f t="shared" si="44"/>
        <v/>
      </c>
      <c r="S767" s="28" t="str">
        <f t="shared" si="45"/>
        <v/>
      </c>
      <c r="T767" s="70" t="str">
        <f t="shared" si="46"/>
        <v/>
      </c>
      <c r="U767" s="19" t="str">
        <f t="shared" si="47"/>
        <v/>
      </c>
    </row>
    <row r="768" spans="1:21" ht="15.6" x14ac:dyDescent="0.3">
      <c r="A768" s="4">
        <v>764</v>
      </c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27" t="str">
        <f t="shared" si="44"/>
        <v/>
      </c>
      <c r="S768" s="28" t="str">
        <f t="shared" si="45"/>
        <v/>
      </c>
      <c r="T768" s="70" t="str">
        <f t="shared" si="46"/>
        <v/>
      </c>
      <c r="U768" s="19" t="str">
        <f t="shared" si="47"/>
        <v/>
      </c>
    </row>
    <row r="769" spans="1:21" ht="15.6" x14ac:dyDescent="0.3">
      <c r="A769" s="4">
        <v>765</v>
      </c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27" t="str">
        <f t="shared" si="44"/>
        <v/>
      </c>
      <c r="S769" s="28" t="str">
        <f t="shared" si="45"/>
        <v/>
      </c>
      <c r="T769" s="70" t="str">
        <f t="shared" si="46"/>
        <v/>
      </c>
      <c r="U769" s="19" t="str">
        <f t="shared" si="47"/>
        <v/>
      </c>
    </row>
    <row r="770" spans="1:21" ht="15.6" x14ac:dyDescent="0.3">
      <c r="A770" s="4">
        <v>766</v>
      </c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27" t="str">
        <f t="shared" si="44"/>
        <v/>
      </c>
      <c r="S770" s="28" t="str">
        <f t="shared" si="45"/>
        <v/>
      </c>
      <c r="T770" s="70" t="str">
        <f t="shared" si="46"/>
        <v/>
      </c>
      <c r="U770" s="19" t="str">
        <f t="shared" si="47"/>
        <v/>
      </c>
    </row>
    <row r="771" spans="1:21" ht="15.6" x14ac:dyDescent="0.3">
      <c r="A771" s="4">
        <v>767</v>
      </c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27" t="str">
        <f t="shared" si="44"/>
        <v/>
      </c>
      <c r="S771" s="28" t="str">
        <f t="shared" si="45"/>
        <v/>
      </c>
      <c r="T771" s="70" t="str">
        <f t="shared" si="46"/>
        <v/>
      </c>
      <c r="U771" s="19" t="str">
        <f t="shared" si="47"/>
        <v/>
      </c>
    </row>
    <row r="772" spans="1:21" ht="15.6" x14ac:dyDescent="0.3">
      <c r="A772" s="4">
        <v>768</v>
      </c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27" t="str">
        <f t="shared" si="44"/>
        <v/>
      </c>
      <c r="S772" s="28" t="str">
        <f t="shared" si="45"/>
        <v/>
      </c>
      <c r="T772" s="70" t="str">
        <f t="shared" si="46"/>
        <v/>
      </c>
      <c r="U772" s="19" t="str">
        <f t="shared" si="47"/>
        <v/>
      </c>
    </row>
    <row r="773" spans="1:21" ht="15.6" x14ac:dyDescent="0.3">
      <c r="A773" s="4">
        <v>769</v>
      </c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27" t="str">
        <f t="shared" si="44"/>
        <v/>
      </c>
      <c r="S773" s="28" t="str">
        <f t="shared" si="45"/>
        <v/>
      </c>
      <c r="T773" s="70" t="str">
        <f t="shared" si="46"/>
        <v/>
      </c>
      <c r="U773" s="19" t="str">
        <f t="shared" si="47"/>
        <v/>
      </c>
    </row>
    <row r="774" spans="1:21" ht="15.6" x14ac:dyDescent="0.3">
      <c r="A774" s="4">
        <v>770</v>
      </c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27" t="str">
        <f t="shared" ref="R774:R837" si="48">IF(COUNTA(D774:Q774)=0, "",
   IF(AND(D774="",COUNTA(E774:Q774)&lt;=4),SUM(D774:Q774),
     IF(AND(D774&lt;&gt;"",COUNTA(E774:Q774)&lt;=4),SUM(D774:Q774),
     IF(D774="", LARGE(E774:Q774,1)+LARGE(E774:Q774,2)+LARGE(E774:Q774,3)+LARGE(E774:Q774,4),
            D774 + LARGE(E774:Q774,1)+LARGE(E774:Q774,2)+LARGE(E774:Q774,3)+LARGE(E774:Q774,4)))))</f>
        <v/>
      </c>
      <c r="S774" s="28" t="str">
        <f t="shared" ref="S774:S837" si="49">IF(R774="","",R774/500)</f>
        <v/>
      </c>
      <c r="T774" s="70" t="str">
        <f t="shared" ref="T774:T837" si="50">IF(R774="","",
IF(OR(COUNT(D774:Q774)&lt;4,AND(COUNT(D774:Q774)&gt;=4,D774&lt;33,COUNTIF(E774:Q774,"&gt;=33")&lt;=3),AND(COUNT(D774:Q774)&gt;=4,D774&gt;=33,COUNTIF(E774:Q774,"&gt;=33")&lt;=2),S774&lt;33%),"Fail",
IF(OR(AND(COUNT(D774:Q774)&gt;=4,D774&lt;33,COUNTIF(E774:Q774,"&gt;=33")&gt;=4),AND(COUNT(D774:Q774)&gt;=4,D774&gt;=33,COUNTIF(E774:Q774,"&gt;=33")=3)),"Compartment","Pass")))</f>
        <v/>
      </c>
      <c r="U774" s="19" t="str">
        <f t="shared" ref="U774:U837" si="51">IF(S774="","",IF(S774&lt;=60%,"1. &lt;=60%",IF(S774&lt;=70%,"2. 61-70%",IF(S774&lt;=80%,"3. 71-80%",IF(S774&lt;=90%,"4. 81-90%",IF(S774&gt;90%,"5. above 90%"))))))</f>
        <v/>
      </c>
    </row>
    <row r="775" spans="1:21" ht="15.6" x14ac:dyDescent="0.3">
      <c r="A775" s="4">
        <v>771</v>
      </c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27" t="str">
        <f t="shared" si="48"/>
        <v/>
      </c>
      <c r="S775" s="28" t="str">
        <f t="shared" si="49"/>
        <v/>
      </c>
      <c r="T775" s="70" t="str">
        <f t="shared" si="50"/>
        <v/>
      </c>
      <c r="U775" s="19" t="str">
        <f t="shared" si="51"/>
        <v/>
      </c>
    </row>
    <row r="776" spans="1:21" ht="15.6" x14ac:dyDescent="0.3">
      <c r="A776" s="4">
        <v>772</v>
      </c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27" t="str">
        <f t="shared" si="48"/>
        <v/>
      </c>
      <c r="S776" s="28" t="str">
        <f t="shared" si="49"/>
        <v/>
      </c>
      <c r="T776" s="70" t="str">
        <f t="shared" si="50"/>
        <v/>
      </c>
      <c r="U776" s="19" t="str">
        <f t="shared" si="51"/>
        <v/>
      </c>
    </row>
    <row r="777" spans="1:21" ht="15.6" x14ac:dyDescent="0.3">
      <c r="A777" s="4">
        <v>773</v>
      </c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27" t="str">
        <f t="shared" si="48"/>
        <v/>
      </c>
      <c r="S777" s="28" t="str">
        <f t="shared" si="49"/>
        <v/>
      </c>
      <c r="T777" s="70" t="str">
        <f t="shared" si="50"/>
        <v/>
      </c>
      <c r="U777" s="19" t="str">
        <f t="shared" si="51"/>
        <v/>
      </c>
    </row>
    <row r="778" spans="1:21" ht="15.6" x14ac:dyDescent="0.3">
      <c r="A778" s="4">
        <v>774</v>
      </c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27" t="str">
        <f t="shared" si="48"/>
        <v/>
      </c>
      <c r="S778" s="28" t="str">
        <f t="shared" si="49"/>
        <v/>
      </c>
      <c r="T778" s="70" t="str">
        <f t="shared" si="50"/>
        <v/>
      </c>
      <c r="U778" s="19" t="str">
        <f t="shared" si="51"/>
        <v/>
      </c>
    </row>
    <row r="779" spans="1:21" ht="15.6" x14ac:dyDescent="0.3">
      <c r="A779" s="4">
        <v>775</v>
      </c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27" t="str">
        <f t="shared" si="48"/>
        <v/>
      </c>
      <c r="S779" s="28" t="str">
        <f t="shared" si="49"/>
        <v/>
      </c>
      <c r="T779" s="70" t="str">
        <f t="shared" si="50"/>
        <v/>
      </c>
      <c r="U779" s="19" t="str">
        <f t="shared" si="51"/>
        <v/>
      </c>
    </row>
    <row r="780" spans="1:21" ht="15.6" x14ac:dyDescent="0.3">
      <c r="A780" s="4">
        <v>776</v>
      </c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27" t="str">
        <f t="shared" si="48"/>
        <v/>
      </c>
      <c r="S780" s="28" t="str">
        <f t="shared" si="49"/>
        <v/>
      </c>
      <c r="T780" s="70" t="str">
        <f t="shared" si="50"/>
        <v/>
      </c>
      <c r="U780" s="19" t="str">
        <f t="shared" si="51"/>
        <v/>
      </c>
    </row>
    <row r="781" spans="1:21" ht="15.6" x14ac:dyDescent="0.3">
      <c r="A781" s="4">
        <v>777</v>
      </c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27" t="str">
        <f t="shared" si="48"/>
        <v/>
      </c>
      <c r="S781" s="28" t="str">
        <f t="shared" si="49"/>
        <v/>
      </c>
      <c r="T781" s="70" t="str">
        <f t="shared" si="50"/>
        <v/>
      </c>
      <c r="U781" s="19" t="str">
        <f t="shared" si="51"/>
        <v/>
      </c>
    </row>
    <row r="782" spans="1:21" ht="15.6" x14ac:dyDescent="0.3">
      <c r="A782" s="4">
        <v>778</v>
      </c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27" t="str">
        <f t="shared" si="48"/>
        <v/>
      </c>
      <c r="S782" s="28" t="str">
        <f t="shared" si="49"/>
        <v/>
      </c>
      <c r="T782" s="70" t="str">
        <f t="shared" si="50"/>
        <v/>
      </c>
      <c r="U782" s="19" t="str">
        <f t="shared" si="51"/>
        <v/>
      </c>
    </row>
    <row r="783" spans="1:21" ht="15.6" x14ac:dyDescent="0.3">
      <c r="A783" s="4">
        <v>779</v>
      </c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27" t="str">
        <f t="shared" si="48"/>
        <v/>
      </c>
      <c r="S783" s="28" t="str">
        <f t="shared" si="49"/>
        <v/>
      </c>
      <c r="T783" s="70" t="str">
        <f t="shared" si="50"/>
        <v/>
      </c>
      <c r="U783" s="19" t="str">
        <f t="shared" si="51"/>
        <v/>
      </c>
    </row>
    <row r="784" spans="1:21" ht="15.6" x14ac:dyDescent="0.3">
      <c r="A784" s="4">
        <v>780</v>
      </c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27" t="str">
        <f t="shared" si="48"/>
        <v/>
      </c>
      <c r="S784" s="28" t="str">
        <f t="shared" si="49"/>
        <v/>
      </c>
      <c r="T784" s="70" t="str">
        <f t="shared" si="50"/>
        <v/>
      </c>
      <c r="U784" s="19" t="str">
        <f t="shared" si="51"/>
        <v/>
      </c>
    </row>
    <row r="785" spans="1:21" ht="15.6" x14ac:dyDescent="0.3">
      <c r="A785" s="4">
        <v>781</v>
      </c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27" t="str">
        <f t="shared" si="48"/>
        <v/>
      </c>
      <c r="S785" s="28" t="str">
        <f t="shared" si="49"/>
        <v/>
      </c>
      <c r="T785" s="70" t="str">
        <f t="shared" si="50"/>
        <v/>
      </c>
      <c r="U785" s="19" t="str">
        <f t="shared" si="51"/>
        <v/>
      </c>
    </row>
    <row r="786" spans="1:21" ht="15.6" x14ac:dyDescent="0.3">
      <c r="A786" s="4">
        <v>782</v>
      </c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27" t="str">
        <f t="shared" si="48"/>
        <v/>
      </c>
      <c r="S786" s="28" t="str">
        <f t="shared" si="49"/>
        <v/>
      </c>
      <c r="T786" s="70" t="str">
        <f t="shared" si="50"/>
        <v/>
      </c>
      <c r="U786" s="19" t="str">
        <f t="shared" si="51"/>
        <v/>
      </c>
    </row>
    <row r="787" spans="1:21" ht="15.6" x14ac:dyDescent="0.3">
      <c r="A787" s="4">
        <v>783</v>
      </c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27" t="str">
        <f t="shared" si="48"/>
        <v/>
      </c>
      <c r="S787" s="28" t="str">
        <f t="shared" si="49"/>
        <v/>
      </c>
      <c r="T787" s="70" t="str">
        <f t="shared" si="50"/>
        <v/>
      </c>
      <c r="U787" s="19" t="str">
        <f t="shared" si="51"/>
        <v/>
      </c>
    </row>
    <row r="788" spans="1:21" ht="15.6" x14ac:dyDescent="0.3">
      <c r="A788" s="4">
        <v>784</v>
      </c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27" t="str">
        <f t="shared" si="48"/>
        <v/>
      </c>
      <c r="S788" s="28" t="str">
        <f t="shared" si="49"/>
        <v/>
      </c>
      <c r="T788" s="70" t="str">
        <f t="shared" si="50"/>
        <v/>
      </c>
      <c r="U788" s="19" t="str">
        <f t="shared" si="51"/>
        <v/>
      </c>
    </row>
    <row r="789" spans="1:21" ht="15.6" x14ac:dyDescent="0.3">
      <c r="A789" s="4">
        <v>785</v>
      </c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27" t="str">
        <f t="shared" si="48"/>
        <v/>
      </c>
      <c r="S789" s="28" t="str">
        <f t="shared" si="49"/>
        <v/>
      </c>
      <c r="T789" s="70" t="str">
        <f t="shared" si="50"/>
        <v/>
      </c>
      <c r="U789" s="19" t="str">
        <f t="shared" si="51"/>
        <v/>
      </c>
    </row>
    <row r="790" spans="1:21" ht="15.6" x14ac:dyDescent="0.3">
      <c r="A790" s="4">
        <v>786</v>
      </c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27" t="str">
        <f t="shared" si="48"/>
        <v/>
      </c>
      <c r="S790" s="28" t="str">
        <f t="shared" si="49"/>
        <v/>
      </c>
      <c r="T790" s="70" t="str">
        <f t="shared" si="50"/>
        <v/>
      </c>
      <c r="U790" s="19" t="str">
        <f t="shared" si="51"/>
        <v/>
      </c>
    </row>
    <row r="791" spans="1:21" ht="15.6" x14ac:dyDescent="0.3">
      <c r="A791" s="4">
        <v>787</v>
      </c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27" t="str">
        <f t="shared" si="48"/>
        <v/>
      </c>
      <c r="S791" s="28" t="str">
        <f t="shared" si="49"/>
        <v/>
      </c>
      <c r="T791" s="70" t="str">
        <f t="shared" si="50"/>
        <v/>
      </c>
      <c r="U791" s="19" t="str">
        <f t="shared" si="51"/>
        <v/>
      </c>
    </row>
    <row r="792" spans="1:21" ht="15.6" x14ac:dyDescent="0.3">
      <c r="A792" s="4">
        <v>788</v>
      </c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27" t="str">
        <f t="shared" si="48"/>
        <v/>
      </c>
      <c r="S792" s="28" t="str">
        <f t="shared" si="49"/>
        <v/>
      </c>
      <c r="T792" s="70" t="str">
        <f t="shared" si="50"/>
        <v/>
      </c>
      <c r="U792" s="19" t="str">
        <f t="shared" si="51"/>
        <v/>
      </c>
    </row>
    <row r="793" spans="1:21" ht="15.6" x14ac:dyDescent="0.3">
      <c r="A793" s="4">
        <v>789</v>
      </c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27" t="str">
        <f t="shared" si="48"/>
        <v/>
      </c>
      <c r="S793" s="28" t="str">
        <f t="shared" si="49"/>
        <v/>
      </c>
      <c r="T793" s="70" t="str">
        <f t="shared" si="50"/>
        <v/>
      </c>
      <c r="U793" s="19" t="str">
        <f t="shared" si="51"/>
        <v/>
      </c>
    </row>
    <row r="794" spans="1:21" ht="15.6" x14ac:dyDescent="0.3">
      <c r="A794" s="4">
        <v>790</v>
      </c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27" t="str">
        <f t="shared" si="48"/>
        <v/>
      </c>
      <c r="S794" s="28" t="str">
        <f t="shared" si="49"/>
        <v/>
      </c>
      <c r="T794" s="70" t="str">
        <f t="shared" si="50"/>
        <v/>
      </c>
      <c r="U794" s="19" t="str">
        <f t="shared" si="51"/>
        <v/>
      </c>
    </row>
    <row r="795" spans="1:21" ht="15.6" x14ac:dyDescent="0.3">
      <c r="A795" s="4">
        <v>791</v>
      </c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27" t="str">
        <f t="shared" si="48"/>
        <v/>
      </c>
      <c r="S795" s="28" t="str">
        <f t="shared" si="49"/>
        <v/>
      </c>
      <c r="T795" s="70" t="str">
        <f t="shared" si="50"/>
        <v/>
      </c>
      <c r="U795" s="19" t="str">
        <f t="shared" si="51"/>
        <v/>
      </c>
    </row>
    <row r="796" spans="1:21" ht="15.6" x14ac:dyDescent="0.3">
      <c r="A796" s="4">
        <v>792</v>
      </c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27" t="str">
        <f t="shared" si="48"/>
        <v/>
      </c>
      <c r="S796" s="28" t="str">
        <f t="shared" si="49"/>
        <v/>
      </c>
      <c r="T796" s="70" t="str">
        <f t="shared" si="50"/>
        <v/>
      </c>
      <c r="U796" s="19" t="str">
        <f t="shared" si="51"/>
        <v/>
      </c>
    </row>
    <row r="797" spans="1:21" ht="15.6" x14ac:dyDescent="0.3">
      <c r="A797" s="4">
        <v>793</v>
      </c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27" t="str">
        <f t="shared" si="48"/>
        <v/>
      </c>
      <c r="S797" s="28" t="str">
        <f t="shared" si="49"/>
        <v/>
      </c>
      <c r="T797" s="70" t="str">
        <f t="shared" si="50"/>
        <v/>
      </c>
      <c r="U797" s="19" t="str">
        <f t="shared" si="51"/>
        <v/>
      </c>
    </row>
    <row r="798" spans="1:21" ht="15.6" x14ac:dyDescent="0.3">
      <c r="A798" s="4">
        <v>794</v>
      </c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27" t="str">
        <f t="shared" si="48"/>
        <v/>
      </c>
      <c r="S798" s="28" t="str">
        <f t="shared" si="49"/>
        <v/>
      </c>
      <c r="T798" s="70" t="str">
        <f t="shared" si="50"/>
        <v/>
      </c>
      <c r="U798" s="19" t="str">
        <f t="shared" si="51"/>
        <v/>
      </c>
    </row>
    <row r="799" spans="1:21" ht="15.6" x14ac:dyDescent="0.3">
      <c r="A799" s="4">
        <v>795</v>
      </c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27" t="str">
        <f t="shared" si="48"/>
        <v/>
      </c>
      <c r="S799" s="28" t="str">
        <f t="shared" si="49"/>
        <v/>
      </c>
      <c r="T799" s="70" t="str">
        <f t="shared" si="50"/>
        <v/>
      </c>
      <c r="U799" s="19" t="str">
        <f t="shared" si="51"/>
        <v/>
      </c>
    </row>
    <row r="800" spans="1:21" ht="15.6" x14ac:dyDescent="0.3">
      <c r="A800" s="4">
        <v>796</v>
      </c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27" t="str">
        <f t="shared" si="48"/>
        <v/>
      </c>
      <c r="S800" s="28" t="str">
        <f t="shared" si="49"/>
        <v/>
      </c>
      <c r="T800" s="70" t="str">
        <f t="shared" si="50"/>
        <v/>
      </c>
      <c r="U800" s="19" t="str">
        <f t="shared" si="51"/>
        <v/>
      </c>
    </row>
    <row r="801" spans="1:21" ht="15.6" x14ac:dyDescent="0.3">
      <c r="A801" s="4">
        <v>797</v>
      </c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27" t="str">
        <f t="shared" si="48"/>
        <v/>
      </c>
      <c r="S801" s="28" t="str">
        <f t="shared" si="49"/>
        <v/>
      </c>
      <c r="T801" s="70" t="str">
        <f t="shared" si="50"/>
        <v/>
      </c>
      <c r="U801" s="19" t="str">
        <f t="shared" si="51"/>
        <v/>
      </c>
    </row>
    <row r="802" spans="1:21" ht="15.6" x14ac:dyDescent="0.3">
      <c r="A802" s="4">
        <v>798</v>
      </c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27" t="str">
        <f t="shared" si="48"/>
        <v/>
      </c>
      <c r="S802" s="28" t="str">
        <f t="shared" si="49"/>
        <v/>
      </c>
      <c r="T802" s="70" t="str">
        <f t="shared" si="50"/>
        <v/>
      </c>
      <c r="U802" s="19" t="str">
        <f t="shared" si="51"/>
        <v/>
      </c>
    </row>
    <row r="803" spans="1:21" ht="15.6" x14ac:dyDescent="0.3">
      <c r="A803" s="4">
        <v>799</v>
      </c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27" t="str">
        <f t="shared" si="48"/>
        <v/>
      </c>
      <c r="S803" s="28" t="str">
        <f t="shared" si="49"/>
        <v/>
      </c>
      <c r="T803" s="70" t="str">
        <f t="shared" si="50"/>
        <v/>
      </c>
      <c r="U803" s="19" t="str">
        <f t="shared" si="51"/>
        <v/>
      </c>
    </row>
    <row r="804" spans="1:21" ht="15.6" x14ac:dyDescent="0.3">
      <c r="A804" s="4">
        <v>800</v>
      </c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27" t="str">
        <f t="shared" si="48"/>
        <v/>
      </c>
      <c r="S804" s="28" t="str">
        <f t="shared" si="49"/>
        <v/>
      </c>
      <c r="T804" s="70" t="str">
        <f t="shared" si="50"/>
        <v/>
      </c>
      <c r="U804" s="19" t="str">
        <f t="shared" si="51"/>
        <v/>
      </c>
    </row>
    <row r="805" spans="1:21" ht="15.6" x14ac:dyDescent="0.3">
      <c r="A805" s="4">
        <v>801</v>
      </c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27" t="str">
        <f t="shared" si="48"/>
        <v/>
      </c>
      <c r="S805" s="28" t="str">
        <f t="shared" si="49"/>
        <v/>
      </c>
      <c r="T805" s="70" t="str">
        <f t="shared" si="50"/>
        <v/>
      </c>
      <c r="U805" s="19" t="str">
        <f t="shared" si="51"/>
        <v/>
      </c>
    </row>
    <row r="806" spans="1:21" ht="15.6" x14ac:dyDescent="0.3">
      <c r="A806" s="4">
        <v>802</v>
      </c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27" t="str">
        <f t="shared" si="48"/>
        <v/>
      </c>
      <c r="S806" s="28" t="str">
        <f t="shared" si="49"/>
        <v/>
      </c>
      <c r="T806" s="70" t="str">
        <f t="shared" si="50"/>
        <v/>
      </c>
      <c r="U806" s="19" t="str">
        <f t="shared" si="51"/>
        <v/>
      </c>
    </row>
    <row r="807" spans="1:21" ht="15.6" x14ac:dyDescent="0.3">
      <c r="A807" s="4">
        <v>803</v>
      </c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27" t="str">
        <f t="shared" si="48"/>
        <v/>
      </c>
      <c r="S807" s="28" t="str">
        <f t="shared" si="49"/>
        <v/>
      </c>
      <c r="T807" s="70" t="str">
        <f t="shared" si="50"/>
        <v/>
      </c>
      <c r="U807" s="19" t="str">
        <f t="shared" si="51"/>
        <v/>
      </c>
    </row>
    <row r="808" spans="1:21" ht="15.6" x14ac:dyDescent="0.3">
      <c r="A808" s="4">
        <v>804</v>
      </c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27" t="str">
        <f t="shared" si="48"/>
        <v/>
      </c>
      <c r="S808" s="28" t="str">
        <f t="shared" si="49"/>
        <v/>
      </c>
      <c r="T808" s="70" t="str">
        <f t="shared" si="50"/>
        <v/>
      </c>
      <c r="U808" s="19" t="str">
        <f t="shared" si="51"/>
        <v/>
      </c>
    </row>
    <row r="809" spans="1:21" ht="15.6" x14ac:dyDescent="0.3">
      <c r="A809" s="4">
        <v>805</v>
      </c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27" t="str">
        <f t="shared" si="48"/>
        <v/>
      </c>
      <c r="S809" s="28" t="str">
        <f t="shared" si="49"/>
        <v/>
      </c>
      <c r="T809" s="70" t="str">
        <f t="shared" si="50"/>
        <v/>
      </c>
      <c r="U809" s="19" t="str">
        <f t="shared" si="51"/>
        <v/>
      </c>
    </row>
    <row r="810" spans="1:21" ht="15.6" x14ac:dyDescent="0.3">
      <c r="A810" s="4">
        <v>806</v>
      </c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27" t="str">
        <f t="shared" si="48"/>
        <v/>
      </c>
      <c r="S810" s="28" t="str">
        <f t="shared" si="49"/>
        <v/>
      </c>
      <c r="T810" s="70" t="str">
        <f t="shared" si="50"/>
        <v/>
      </c>
      <c r="U810" s="19" t="str">
        <f t="shared" si="51"/>
        <v/>
      </c>
    </row>
    <row r="811" spans="1:21" ht="15.6" x14ac:dyDescent="0.3">
      <c r="A811" s="4">
        <v>807</v>
      </c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27" t="str">
        <f t="shared" si="48"/>
        <v/>
      </c>
      <c r="S811" s="28" t="str">
        <f t="shared" si="49"/>
        <v/>
      </c>
      <c r="T811" s="70" t="str">
        <f t="shared" si="50"/>
        <v/>
      </c>
      <c r="U811" s="19" t="str">
        <f t="shared" si="51"/>
        <v/>
      </c>
    </row>
    <row r="812" spans="1:21" ht="15.6" x14ac:dyDescent="0.3">
      <c r="A812" s="4">
        <v>808</v>
      </c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27" t="str">
        <f t="shared" si="48"/>
        <v/>
      </c>
      <c r="S812" s="28" t="str">
        <f t="shared" si="49"/>
        <v/>
      </c>
      <c r="T812" s="70" t="str">
        <f t="shared" si="50"/>
        <v/>
      </c>
      <c r="U812" s="19" t="str">
        <f t="shared" si="51"/>
        <v/>
      </c>
    </row>
    <row r="813" spans="1:21" ht="15.6" x14ac:dyDescent="0.3">
      <c r="A813" s="4">
        <v>809</v>
      </c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27" t="str">
        <f t="shared" si="48"/>
        <v/>
      </c>
      <c r="S813" s="28" t="str">
        <f t="shared" si="49"/>
        <v/>
      </c>
      <c r="T813" s="70" t="str">
        <f t="shared" si="50"/>
        <v/>
      </c>
      <c r="U813" s="19" t="str">
        <f t="shared" si="51"/>
        <v/>
      </c>
    </row>
    <row r="814" spans="1:21" ht="15.6" x14ac:dyDescent="0.3">
      <c r="A814" s="4">
        <v>810</v>
      </c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27" t="str">
        <f t="shared" si="48"/>
        <v/>
      </c>
      <c r="S814" s="28" t="str">
        <f t="shared" si="49"/>
        <v/>
      </c>
      <c r="T814" s="70" t="str">
        <f t="shared" si="50"/>
        <v/>
      </c>
      <c r="U814" s="19" t="str">
        <f t="shared" si="51"/>
        <v/>
      </c>
    </row>
    <row r="815" spans="1:21" ht="15.6" x14ac:dyDescent="0.3">
      <c r="A815" s="4">
        <v>811</v>
      </c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27" t="str">
        <f t="shared" si="48"/>
        <v/>
      </c>
      <c r="S815" s="28" t="str">
        <f t="shared" si="49"/>
        <v/>
      </c>
      <c r="T815" s="70" t="str">
        <f t="shared" si="50"/>
        <v/>
      </c>
      <c r="U815" s="19" t="str">
        <f t="shared" si="51"/>
        <v/>
      </c>
    </row>
    <row r="816" spans="1:21" ht="15.6" x14ac:dyDescent="0.3">
      <c r="A816" s="4">
        <v>812</v>
      </c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27" t="str">
        <f t="shared" si="48"/>
        <v/>
      </c>
      <c r="S816" s="28" t="str">
        <f t="shared" si="49"/>
        <v/>
      </c>
      <c r="T816" s="70" t="str">
        <f t="shared" si="50"/>
        <v/>
      </c>
      <c r="U816" s="19" t="str">
        <f t="shared" si="51"/>
        <v/>
      </c>
    </row>
    <row r="817" spans="1:21" ht="15.6" x14ac:dyDescent="0.3">
      <c r="A817" s="4">
        <v>813</v>
      </c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27" t="str">
        <f t="shared" si="48"/>
        <v/>
      </c>
      <c r="S817" s="28" t="str">
        <f t="shared" si="49"/>
        <v/>
      </c>
      <c r="T817" s="70" t="str">
        <f t="shared" si="50"/>
        <v/>
      </c>
      <c r="U817" s="19" t="str">
        <f t="shared" si="51"/>
        <v/>
      </c>
    </row>
    <row r="818" spans="1:21" ht="15.6" x14ac:dyDescent="0.3">
      <c r="A818" s="4">
        <v>814</v>
      </c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27" t="str">
        <f t="shared" si="48"/>
        <v/>
      </c>
      <c r="S818" s="28" t="str">
        <f t="shared" si="49"/>
        <v/>
      </c>
      <c r="T818" s="70" t="str">
        <f t="shared" si="50"/>
        <v/>
      </c>
      <c r="U818" s="19" t="str">
        <f t="shared" si="51"/>
        <v/>
      </c>
    </row>
    <row r="819" spans="1:21" ht="15.6" x14ac:dyDescent="0.3">
      <c r="A819" s="4">
        <v>815</v>
      </c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27" t="str">
        <f t="shared" si="48"/>
        <v/>
      </c>
      <c r="S819" s="28" t="str">
        <f t="shared" si="49"/>
        <v/>
      </c>
      <c r="T819" s="70" t="str">
        <f t="shared" si="50"/>
        <v/>
      </c>
      <c r="U819" s="19" t="str">
        <f t="shared" si="51"/>
        <v/>
      </c>
    </row>
    <row r="820" spans="1:21" ht="15.6" x14ac:dyDescent="0.3">
      <c r="A820" s="4">
        <v>816</v>
      </c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27" t="str">
        <f t="shared" si="48"/>
        <v/>
      </c>
      <c r="S820" s="28" t="str">
        <f t="shared" si="49"/>
        <v/>
      </c>
      <c r="T820" s="70" t="str">
        <f t="shared" si="50"/>
        <v/>
      </c>
      <c r="U820" s="19" t="str">
        <f t="shared" si="51"/>
        <v/>
      </c>
    </row>
    <row r="821" spans="1:21" ht="15.6" x14ac:dyDescent="0.3">
      <c r="A821" s="4">
        <v>817</v>
      </c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27" t="str">
        <f t="shared" si="48"/>
        <v/>
      </c>
      <c r="S821" s="28" t="str">
        <f t="shared" si="49"/>
        <v/>
      </c>
      <c r="T821" s="70" t="str">
        <f t="shared" si="50"/>
        <v/>
      </c>
      <c r="U821" s="19" t="str">
        <f t="shared" si="51"/>
        <v/>
      </c>
    </row>
    <row r="822" spans="1:21" ht="15.6" x14ac:dyDescent="0.3">
      <c r="A822" s="4">
        <v>818</v>
      </c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27" t="str">
        <f t="shared" si="48"/>
        <v/>
      </c>
      <c r="S822" s="28" t="str">
        <f t="shared" si="49"/>
        <v/>
      </c>
      <c r="T822" s="70" t="str">
        <f t="shared" si="50"/>
        <v/>
      </c>
      <c r="U822" s="19" t="str">
        <f t="shared" si="51"/>
        <v/>
      </c>
    </row>
    <row r="823" spans="1:21" ht="15.6" x14ac:dyDescent="0.3">
      <c r="A823" s="4">
        <v>819</v>
      </c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27" t="str">
        <f t="shared" si="48"/>
        <v/>
      </c>
      <c r="S823" s="28" t="str">
        <f t="shared" si="49"/>
        <v/>
      </c>
      <c r="T823" s="70" t="str">
        <f t="shared" si="50"/>
        <v/>
      </c>
      <c r="U823" s="19" t="str">
        <f t="shared" si="51"/>
        <v/>
      </c>
    </row>
    <row r="824" spans="1:21" ht="15.6" x14ac:dyDescent="0.3">
      <c r="A824" s="4">
        <v>820</v>
      </c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27" t="str">
        <f t="shared" si="48"/>
        <v/>
      </c>
      <c r="S824" s="28" t="str">
        <f t="shared" si="49"/>
        <v/>
      </c>
      <c r="T824" s="70" t="str">
        <f t="shared" si="50"/>
        <v/>
      </c>
      <c r="U824" s="19" t="str">
        <f t="shared" si="51"/>
        <v/>
      </c>
    </row>
    <row r="825" spans="1:21" ht="15.6" x14ac:dyDescent="0.3">
      <c r="A825" s="4">
        <v>821</v>
      </c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27" t="str">
        <f t="shared" si="48"/>
        <v/>
      </c>
      <c r="S825" s="28" t="str">
        <f t="shared" si="49"/>
        <v/>
      </c>
      <c r="T825" s="70" t="str">
        <f t="shared" si="50"/>
        <v/>
      </c>
      <c r="U825" s="19" t="str">
        <f t="shared" si="51"/>
        <v/>
      </c>
    </row>
    <row r="826" spans="1:21" ht="15.6" x14ac:dyDescent="0.3">
      <c r="A826" s="4">
        <v>822</v>
      </c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27" t="str">
        <f t="shared" si="48"/>
        <v/>
      </c>
      <c r="S826" s="28" t="str">
        <f t="shared" si="49"/>
        <v/>
      </c>
      <c r="T826" s="70" t="str">
        <f t="shared" si="50"/>
        <v/>
      </c>
      <c r="U826" s="19" t="str">
        <f t="shared" si="51"/>
        <v/>
      </c>
    </row>
    <row r="827" spans="1:21" ht="15.6" x14ac:dyDescent="0.3">
      <c r="A827" s="4">
        <v>823</v>
      </c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27" t="str">
        <f t="shared" si="48"/>
        <v/>
      </c>
      <c r="S827" s="28" t="str">
        <f t="shared" si="49"/>
        <v/>
      </c>
      <c r="T827" s="70" t="str">
        <f t="shared" si="50"/>
        <v/>
      </c>
      <c r="U827" s="19" t="str">
        <f t="shared" si="51"/>
        <v/>
      </c>
    </row>
    <row r="828" spans="1:21" ht="15.6" x14ac:dyDescent="0.3">
      <c r="A828" s="4">
        <v>824</v>
      </c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27" t="str">
        <f t="shared" si="48"/>
        <v/>
      </c>
      <c r="S828" s="28" t="str">
        <f t="shared" si="49"/>
        <v/>
      </c>
      <c r="T828" s="70" t="str">
        <f t="shared" si="50"/>
        <v/>
      </c>
      <c r="U828" s="19" t="str">
        <f t="shared" si="51"/>
        <v/>
      </c>
    </row>
    <row r="829" spans="1:21" ht="15.6" x14ac:dyDescent="0.3">
      <c r="A829" s="4">
        <v>825</v>
      </c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27" t="str">
        <f t="shared" si="48"/>
        <v/>
      </c>
      <c r="S829" s="28" t="str">
        <f t="shared" si="49"/>
        <v/>
      </c>
      <c r="T829" s="70" t="str">
        <f t="shared" si="50"/>
        <v/>
      </c>
      <c r="U829" s="19" t="str">
        <f t="shared" si="51"/>
        <v/>
      </c>
    </row>
    <row r="830" spans="1:21" ht="15.6" x14ac:dyDescent="0.3">
      <c r="A830" s="4">
        <v>826</v>
      </c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27" t="str">
        <f t="shared" si="48"/>
        <v/>
      </c>
      <c r="S830" s="28" t="str">
        <f t="shared" si="49"/>
        <v/>
      </c>
      <c r="T830" s="70" t="str">
        <f t="shared" si="50"/>
        <v/>
      </c>
      <c r="U830" s="19" t="str">
        <f t="shared" si="51"/>
        <v/>
      </c>
    </row>
    <row r="831" spans="1:21" ht="15.6" x14ac:dyDescent="0.3">
      <c r="A831" s="4">
        <v>827</v>
      </c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27" t="str">
        <f t="shared" si="48"/>
        <v/>
      </c>
      <c r="S831" s="28" t="str">
        <f t="shared" si="49"/>
        <v/>
      </c>
      <c r="T831" s="70" t="str">
        <f t="shared" si="50"/>
        <v/>
      </c>
      <c r="U831" s="19" t="str">
        <f t="shared" si="51"/>
        <v/>
      </c>
    </row>
    <row r="832" spans="1:21" ht="15.6" x14ac:dyDescent="0.3">
      <c r="A832" s="4">
        <v>828</v>
      </c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27" t="str">
        <f t="shared" si="48"/>
        <v/>
      </c>
      <c r="S832" s="28" t="str">
        <f t="shared" si="49"/>
        <v/>
      </c>
      <c r="T832" s="70" t="str">
        <f t="shared" si="50"/>
        <v/>
      </c>
      <c r="U832" s="19" t="str">
        <f t="shared" si="51"/>
        <v/>
      </c>
    </row>
    <row r="833" spans="1:21" ht="15.6" x14ac:dyDescent="0.3">
      <c r="A833" s="4">
        <v>829</v>
      </c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27" t="str">
        <f t="shared" si="48"/>
        <v/>
      </c>
      <c r="S833" s="28" t="str">
        <f t="shared" si="49"/>
        <v/>
      </c>
      <c r="T833" s="70" t="str">
        <f t="shared" si="50"/>
        <v/>
      </c>
      <c r="U833" s="19" t="str">
        <f t="shared" si="51"/>
        <v/>
      </c>
    </row>
    <row r="834" spans="1:21" ht="15.6" x14ac:dyDescent="0.3">
      <c r="A834" s="4">
        <v>830</v>
      </c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27" t="str">
        <f t="shared" si="48"/>
        <v/>
      </c>
      <c r="S834" s="28" t="str">
        <f t="shared" si="49"/>
        <v/>
      </c>
      <c r="T834" s="70" t="str">
        <f t="shared" si="50"/>
        <v/>
      </c>
      <c r="U834" s="19" t="str">
        <f t="shared" si="51"/>
        <v/>
      </c>
    </row>
    <row r="835" spans="1:21" ht="15.6" x14ac:dyDescent="0.3">
      <c r="A835" s="4">
        <v>831</v>
      </c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27" t="str">
        <f t="shared" si="48"/>
        <v/>
      </c>
      <c r="S835" s="28" t="str">
        <f t="shared" si="49"/>
        <v/>
      </c>
      <c r="T835" s="70" t="str">
        <f t="shared" si="50"/>
        <v/>
      </c>
      <c r="U835" s="19" t="str">
        <f t="shared" si="51"/>
        <v/>
      </c>
    </row>
    <row r="836" spans="1:21" ht="15.6" x14ac:dyDescent="0.3">
      <c r="A836" s="4">
        <v>832</v>
      </c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27" t="str">
        <f t="shared" si="48"/>
        <v/>
      </c>
      <c r="S836" s="28" t="str">
        <f t="shared" si="49"/>
        <v/>
      </c>
      <c r="T836" s="70" t="str">
        <f t="shared" si="50"/>
        <v/>
      </c>
      <c r="U836" s="19" t="str">
        <f t="shared" si="51"/>
        <v/>
      </c>
    </row>
    <row r="837" spans="1:21" ht="15.6" x14ac:dyDescent="0.3">
      <c r="A837" s="4">
        <v>833</v>
      </c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27" t="str">
        <f t="shared" si="48"/>
        <v/>
      </c>
      <c r="S837" s="28" t="str">
        <f t="shared" si="49"/>
        <v/>
      </c>
      <c r="T837" s="70" t="str">
        <f t="shared" si="50"/>
        <v/>
      </c>
      <c r="U837" s="19" t="str">
        <f t="shared" si="51"/>
        <v/>
      </c>
    </row>
    <row r="838" spans="1:21" ht="15.6" x14ac:dyDescent="0.3">
      <c r="A838" s="4">
        <v>834</v>
      </c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27" t="str">
        <f t="shared" ref="R838:R901" si="52">IF(COUNTA(D838:Q838)=0, "",
   IF(AND(D838="",COUNTA(E838:Q838)&lt;=4),SUM(D838:Q838),
     IF(AND(D838&lt;&gt;"",COUNTA(E838:Q838)&lt;=4),SUM(D838:Q838),
     IF(D838="", LARGE(E838:Q838,1)+LARGE(E838:Q838,2)+LARGE(E838:Q838,3)+LARGE(E838:Q838,4),
            D838 + LARGE(E838:Q838,1)+LARGE(E838:Q838,2)+LARGE(E838:Q838,3)+LARGE(E838:Q838,4)))))</f>
        <v/>
      </c>
      <c r="S838" s="28" t="str">
        <f t="shared" ref="S838:S901" si="53">IF(R838="","",R838/500)</f>
        <v/>
      </c>
      <c r="T838" s="70" t="str">
        <f t="shared" ref="T838:T901" si="54">IF(R838="","",
IF(OR(COUNT(D838:Q838)&lt;4,AND(COUNT(D838:Q838)&gt;=4,D838&lt;33,COUNTIF(E838:Q838,"&gt;=33")&lt;=3),AND(COUNT(D838:Q838)&gt;=4,D838&gt;=33,COUNTIF(E838:Q838,"&gt;=33")&lt;=2),S838&lt;33%),"Fail",
IF(OR(AND(COUNT(D838:Q838)&gt;=4,D838&lt;33,COUNTIF(E838:Q838,"&gt;=33")&gt;=4),AND(COUNT(D838:Q838)&gt;=4,D838&gt;=33,COUNTIF(E838:Q838,"&gt;=33")=3)),"Compartment","Pass")))</f>
        <v/>
      </c>
      <c r="U838" s="19" t="str">
        <f t="shared" ref="U838:U901" si="55">IF(S838="","",IF(S838&lt;=60%,"1. &lt;=60%",IF(S838&lt;=70%,"2. 61-70%",IF(S838&lt;=80%,"3. 71-80%",IF(S838&lt;=90%,"4. 81-90%",IF(S838&gt;90%,"5. above 90%"))))))</f>
        <v/>
      </c>
    </row>
    <row r="839" spans="1:21" ht="15.6" x14ac:dyDescent="0.3">
      <c r="A839" s="4">
        <v>835</v>
      </c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27" t="str">
        <f t="shared" si="52"/>
        <v/>
      </c>
      <c r="S839" s="28" t="str">
        <f t="shared" si="53"/>
        <v/>
      </c>
      <c r="T839" s="70" t="str">
        <f t="shared" si="54"/>
        <v/>
      </c>
      <c r="U839" s="19" t="str">
        <f t="shared" si="55"/>
        <v/>
      </c>
    </row>
    <row r="840" spans="1:21" ht="15.6" x14ac:dyDescent="0.3">
      <c r="A840" s="4">
        <v>836</v>
      </c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27" t="str">
        <f t="shared" si="52"/>
        <v/>
      </c>
      <c r="S840" s="28" t="str">
        <f t="shared" si="53"/>
        <v/>
      </c>
      <c r="T840" s="70" t="str">
        <f t="shared" si="54"/>
        <v/>
      </c>
      <c r="U840" s="19" t="str">
        <f t="shared" si="55"/>
        <v/>
      </c>
    </row>
    <row r="841" spans="1:21" ht="15.6" x14ac:dyDescent="0.3">
      <c r="A841" s="4">
        <v>837</v>
      </c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27" t="str">
        <f t="shared" si="52"/>
        <v/>
      </c>
      <c r="S841" s="28" t="str">
        <f t="shared" si="53"/>
        <v/>
      </c>
      <c r="T841" s="70" t="str">
        <f t="shared" si="54"/>
        <v/>
      </c>
      <c r="U841" s="19" t="str">
        <f t="shared" si="55"/>
        <v/>
      </c>
    </row>
    <row r="842" spans="1:21" ht="15.6" x14ac:dyDescent="0.3">
      <c r="A842" s="4">
        <v>838</v>
      </c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27" t="str">
        <f t="shared" si="52"/>
        <v/>
      </c>
      <c r="S842" s="28" t="str">
        <f t="shared" si="53"/>
        <v/>
      </c>
      <c r="T842" s="70" t="str">
        <f t="shared" si="54"/>
        <v/>
      </c>
      <c r="U842" s="19" t="str">
        <f t="shared" si="55"/>
        <v/>
      </c>
    </row>
    <row r="843" spans="1:21" ht="15.6" x14ac:dyDescent="0.3">
      <c r="A843" s="4">
        <v>839</v>
      </c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27" t="str">
        <f t="shared" si="52"/>
        <v/>
      </c>
      <c r="S843" s="28" t="str">
        <f t="shared" si="53"/>
        <v/>
      </c>
      <c r="T843" s="70" t="str">
        <f t="shared" si="54"/>
        <v/>
      </c>
      <c r="U843" s="19" t="str">
        <f t="shared" si="55"/>
        <v/>
      </c>
    </row>
    <row r="844" spans="1:21" ht="15.6" x14ac:dyDescent="0.3">
      <c r="A844" s="4">
        <v>840</v>
      </c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27" t="str">
        <f t="shared" si="52"/>
        <v/>
      </c>
      <c r="S844" s="28" t="str">
        <f t="shared" si="53"/>
        <v/>
      </c>
      <c r="T844" s="70" t="str">
        <f t="shared" si="54"/>
        <v/>
      </c>
      <c r="U844" s="19" t="str">
        <f t="shared" si="55"/>
        <v/>
      </c>
    </row>
    <row r="845" spans="1:21" ht="15.6" x14ac:dyDescent="0.3">
      <c r="A845" s="4">
        <v>841</v>
      </c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27" t="str">
        <f t="shared" si="52"/>
        <v/>
      </c>
      <c r="S845" s="28" t="str">
        <f t="shared" si="53"/>
        <v/>
      </c>
      <c r="T845" s="70" t="str">
        <f t="shared" si="54"/>
        <v/>
      </c>
      <c r="U845" s="19" t="str">
        <f t="shared" si="55"/>
        <v/>
      </c>
    </row>
    <row r="846" spans="1:21" ht="15.6" x14ac:dyDescent="0.3">
      <c r="A846" s="4">
        <v>842</v>
      </c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27" t="str">
        <f t="shared" si="52"/>
        <v/>
      </c>
      <c r="S846" s="28" t="str">
        <f t="shared" si="53"/>
        <v/>
      </c>
      <c r="T846" s="70" t="str">
        <f t="shared" si="54"/>
        <v/>
      </c>
      <c r="U846" s="19" t="str">
        <f t="shared" si="55"/>
        <v/>
      </c>
    </row>
    <row r="847" spans="1:21" ht="15.6" x14ac:dyDescent="0.3">
      <c r="A847" s="4">
        <v>843</v>
      </c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27" t="str">
        <f t="shared" si="52"/>
        <v/>
      </c>
      <c r="S847" s="28" t="str">
        <f t="shared" si="53"/>
        <v/>
      </c>
      <c r="T847" s="70" t="str">
        <f t="shared" si="54"/>
        <v/>
      </c>
      <c r="U847" s="19" t="str">
        <f t="shared" si="55"/>
        <v/>
      </c>
    </row>
    <row r="848" spans="1:21" ht="15.6" x14ac:dyDescent="0.3">
      <c r="A848" s="4">
        <v>844</v>
      </c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27" t="str">
        <f t="shared" si="52"/>
        <v/>
      </c>
      <c r="S848" s="28" t="str">
        <f t="shared" si="53"/>
        <v/>
      </c>
      <c r="T848" s="70" t="str">
        <f t="shared" si="54"/>
        <v/>
      </c>
      <c r="U848" s="19" t="str">
        <f t="shared" si="55"/>
        <v/>
      </c>
    </row>
    <row r="849" spans="1:21" ht="15.6" x14ac:dyDescent="0.3">
      <c r="A849" s="4">
        <v>845</v>
      </c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27" t="str">
        <f t="shared" si="52"/>
        <v/>
      </c>
      <c r="S849" s="28" t="str">
        <f t="shared" si="53"/>
        <v/>
      </c>
      <c r="T849" s="70" t="str">
        <f t="shared" si="54"/>
        <v/>
      </c>
      <c r="U849" s="19" t="str">
        <f t="shared" si="55"/>
        <v/>
      </c>
    </row>
    <row r="850" spans="1:21" ht="15.6" x14ac:dyDescent="0.3">
      <c r="A850" s="4">
        <v>846</v>
      </c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27" t="str">
        <f t="shared" si="52"/>
        <v/>
      </c>
      <c r="S850" s="28" t="str">
        <f t="shared" si="53"/>
        <v/>
      </c>
      <c r="T850" s="70" t="str">
        <f t="shared" si="54"/>
        <v/>
      </c>
      <c r="U850" s="19" t="str">
        <f t="shared" si="55"/>
        <v/>
      </c>
    </row>
    <row r="851" spans="1:21" ht="15.6" x14ac:dyDescent="0.3">
      <c r="A851" s="4">
        <v>847</v>
      </c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27" t="str">
        <f t="shared" si="52"/>
        <v/>
      </c>
      <c r="S851" s="28" t="str">
        <f t="shared" si="53"/>
        <v/>
      </c>
      <c r="T851" s="70" t="str">
        <f t="shared" si="54"/>
        <v/>
      </c>
      <c r="U851" s="19" t="str">
        <f t="shared" si="55"/>
        <v/>
      </c>
    </row>
    <row r="852" spans="1:21" ht="15.6" x14ac:dyDescent="0.3">
      <c r="A852" s="4">
        <v>848</v>
      </c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27" t="str">
        <f t="shared" si="52"/>
        <v/>
      </c>
      <c r="S852" s="28" t="str">
        <f t="shared" si="53"/>
        <v/>
      </c>
      <c r="T852" s="70" t="str">
        <f t="shared" si="54"/>
        <v/>
      </c>
      <c r="U852" s="19" t="str">
        <f t="shared" si="55"/>
        <v/>
      </c>
    </row>
    <row r="853" spans="1:21" ht="15.6" x14ac:dyDescent="0.3">
      <c r="A853" s="4">
        <v>849</v>
      </c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27" t="str">
        <f t="shared" si="52"/>
        <v/>
      </c>
      <c r="S853" s="28" t="str">
        <f t="shared" si="53"/>
        <v/>
      </c>
      <c r="T853" s="70" t="str">
        <f t="shared" si="54"/>
        <v/>
      </c>
      <c r="U853" s="19" t="str">
        <f t="shared" si="55"/>
        <v/>
      </c>
    </row>
    <row r="854" spans="1:21" ht="15.6" x14ac:dyDescent="0.3">
      <c r="A854" s="4">
        <v>850</v>
      </c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27" t="str">
        <f t="shared" si="52"/>
        <v/>
      </c>
      <c r="S854" s="28" t="str">
        <f t="shared" si="53"/>
        <v/>
      </c>
      <c r="T854" s="70" t="str">
        <f t="shared" si="54"/>
        <v/>
      </c>
      <c r="U854" s="19" t="str">
        <f t="shared" si="55"/>
        <v/>
      </c>
    </row>
    <row r="855" spans="1:21" ht="15.6" x14ac:dyDescent="0.3">
      <c r="A855" s="4">
        <v>851</v>
      </c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27" t="str">
        <f t="shared" si="52"/>
        <v/>
      </c>
      <c r="S855" s="28" t="str">
        <f t="shared" si="53"/>
        <v/>
      </c>
      <c r="T855" s="70" t="str">
        <f t="shared" si="54"/>
        <v/>
      </c>
      <c r="U855" s="19" t="str">
        <f t="shared" si="55"/>
        <v/>
      </c>
    </row>
    <row r="856" spans="1:21" ht="15.6" x14ac:dyDescent="0.3">
      <c r="A856" s="4">
        <v>852</v>
      </c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27" t="str">
        <f t="shared" si="52"/>
        <v/>
      </c>
      <c r="S856" s="28" t="str">
        <f t="shared" si="53"/>
        <v/>
      </c>
      <c r="T856" s="70" t="str">
        <f t="shared" si="54"/>
        <v/>
      </c>
      <c r="U856" s="19" t="str">
        <f t="shared" si="55"/>
        <v/>
      </c>
    </row>
    <row r="857" spans="1:21" ht="15.6" x14ac:dyDescent="0.3">
      <c r="A857" s="4">
        <v>853</v>
      </c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27" t="str">
        <f t="shared" si="52"/>
        <v/>
      </c>
      <c r="S857" s="28" t="str">
        <f t="shared" si="53"/>
        <v/>
      </c>
      <c r="T857" s="70" t="str">
        <f t="shared" si="54"/>
        <v/>
      </c>
      <c r="U857" s="19" t="str">
        <f t="shared" si="55"/>
        <v/>
      </c>
    </row>
    <row r="858" spans="1:21" ht="15.6" x14ac:dyDescent="0.3">
      <c r="A858" s="4">
        <v>854</v>
      </c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27" t="str">
        <f t="shared" si="52"/>
        <v/>
      </c>
      <c r="S858" s="28" t="str">
        <f t="shared" si="53"/>
        <v/>
      </c>
      <c r="T858" s="70" t="str">
        <f t="shared" si="54"/>
        <v/>
      </c>
      <c r="U858" s="19" t="str">
        <f t="shared" si="55"/>
        <v/>
      </c>
    </row>
    <row r="859" spans="1:21" ht="15.6" x14ac:dyDescent="0.3">
      <c r="A859" s="4">
        <v>855</v>
      </c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27" t="str">
        <f t="shared" si="52"/>
        <v/>
      </c>
      <c r="S859" s="28" t="str">
        <f t="shared" si="53"/>
        <v/>
      </c>
      <c r="T859" s="70" t="str">
        <f t="shared" si="54"/>
        <v/>
      </c>
      <c r="U859" s="19" t="str">
        <f t="shared" si="55"/>
        <v/>
      </c>
    </row>
    <row r="860" spans="1:21" ht="15.6" x14ac:dyDescent="0.3">
      <c r="A860" s="4">
        <v>856</v>
      </c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27" t="str">
        <f t="shared" si="52"/>
        <v/>
      </c>
      <c r="S860" s="28" t="str">
        <f t="shared" si="53"/>
        <v/>
      </c>
      <c r="T860" s="70" t="str">
        <f t="shared" si="54"/>
        <v/>
      </c>
      <c r="U860" s="19" t="str">
        <f t="shared" si="55"/>
        <v/>
      </c>
    </row>
    <row r="861" spans="1:21" ht="15.6" x14ac:dyDescent="0.3">
      <c r="A861" s="4">
        <v>857</v>
      </c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27" t="str">
        <f t="shared" si="52"/>
        <v/>
      </c>
      <c r="S861" s="28" t="str">
        <f t="shared" si="53"/>
        <v/>
      </c>
      <c r="T861" s="70" t="str">
        <f t="shared" si="54"/>
        <v/>
      </c>
      <c r="U861" s="19" t="str">
        <f t="shared" si="55"/>
        <v/>
      </c>
    </row>
    <row r="862" spans="1:21" ht="15.6" x14ac:dyDescent="0.3">
      <c r="A862" s="4">
        <v>858</v>
      </c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27" t="str">
        <f t="shared" si="52"/>
        <v/>
      </c>
      <c r="S862" s="28" t="str">
        <f t="shared" si="53"/>
        <v/>
      </c>
      <c r="T862" s="70" t="str">
        <f t="shared" si="54"/>
        <v/>
      </c>
      <c r="U862" s="19" t="str">
        <f t="shared" si="55"/>
        <v/>
      </c>
    </row>
    <row r="863" spans="1:21" ht="15.6" x14ac:dyDescent="0.3">
      <c r="A863" s="4">
        <v>859</v>
      </c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27" t="str">
        <f t="shared" si="52"/>
        <v/>
      </c>
      <c r="S863" s="28" t="str">
        <f t="shared" si="53"/>
        <v/>
      </c>
      <c r="T863" s="70" t="str">
        <f t="shared" si="54"/>
        <v/>
      </c>
      <c r="U863" s="19" t="str">
        <f t="shared" si="55"/>
        <v/>
      </c>
    </row>
    <row r="864" spans="1:21" ht="15.6" x14ac:dyDescent="0.3">
      <c r="A864" s="4">
        <v>860</v>
      </c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27" t="str">
        <f t="shared" si="52"/>
        <v/>
      </c>
      <c r="S864" s="28" t="str">
        <f t="shared" si="53"/>
        <v/>
      </c>
      <c r="T864" s="70" t="str">
        <f t="shared" si="54"/>
        <v/>
      </c>
      <c r="U864" s="19" t="str">
        <f t="shared" si="55"/>
        <v/>
      </c>
    </row>
    <row r="865" spans="1:21" ht="15.6" x14ac:dyDescent="0.3">
      <c r="A865" s="4">
        <v>861</v>
      </c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27" t="str">
        <f t="shared" si="52"/>
        <v/>
      </c>
      <c r="S865" s="28" t="str">
        <f t="shared" si="53"/>
        <v/>
      </c>
      <c r="T865" s="70" t="str">
        <f t="shared" si="54"/>
        <v/>
      </c>
      <c r="U865" s="19" t="str">
        <f t="shared" si="55"/>
        <v/>
      </c>
    </row>
    <row r="866" spans="1:21" ht="15.6" x14ac:dyDescent="0.3">
      <c r="A866" s="4">
        <v>862</v>
      </c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27" t="str">
        <f t="shared" si="52"/>
        <v/>
      </c>
      <c r="S866" s="28" t="str">
        <f t="shared" si="53"/>
        <v/>
      </c>
      <c r="T866" s="70" t="str">
        <f t="shared" si="54"/>
        <v/>
      </c>
      <c r="U866" s="19" t="str">
        <f t="shared" si="55"/>
        <v/>
      </c>
    </row>
    <row r="867" spans="1:21" ht="15.6" x14ac:dyDescent="0.3">
      <c r="A867" s="4">
        <v>863</v>
      </c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27" t="str">
        <f t="shared" si="52"/>
        <v/>
      </c>
      <c r="S867" s="28" t="str">
        <f t="shared" si="53"/>
        <v/>
      </c>
      <c r="T867" s="70" t="str">
        <f t="shared" si="54"/>
        <v/>
      </c>
      <c r="U867" s="19" t="str">
        <f t="shared" si="55"/>
        <v/>
      </c>
    </row>
    <row r="868" spans="1:21" ht="15.6" x14ac:dyDescent="0.3">
      <c r="A868" s="4">
        <v>864</v>
      </c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27" t="str">
        <f t="shared" si="52"/>
        <v/>
      </c>
      <c r="S868" s="28" t="str">
        <f t="shared" si="53"/>
        <v/>
      </c>
      <c r="T868" s="70" t="str">
        <f t="shared" si="54"/>
        <v/>
      </c>
      <c r="U868" s="19" t="str">
        <f t="shared" si="55"/>
        <v/>
      </c>
    </row>
    <row r="869" spans="1:21" ht="15.6" x14ac:dyDescent="0.3">
      <c r="A869" s="4">
        <v>865</v>
      </c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27" t="str">
        <f t="shared" si="52"/>
        <v/>
      </c>
      <c r="S869" s="28" t="str">
        <f t="shared" si="53"/>
        <v/>
      </c>
      <c r="T869" s="70" t="str">
        <f t="shared" si="54"/>
        <v/>
      </c>
      <c r="U869" s="19" t="str">
        <f t="shared" si="55"/>
        <v/>
      </c>
    </row>
    <row r="870" spans="1:21" ht="15.6" x14ac:dyDescent="0.3">
      <c r="A870" s="4">
        <v>866</v>
      </c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27" t="str">
        <f t="shared" si="52"/>
        <v/>
      </c>
      <c r="S870" s="28" t="str">
        <f t="shared" si="53"/>
        <v/>
      </c>
      <c r="T870" s="70" t="str">
        <f t="shared" si="54"/>
        <v/>
      </c>
      <c r="U870" s="19" t="str">
        <f t="shared" si="55"/>
        <v/>
      </c>
    </row>
    <row r="871" spans="1:21" ht="15.6" x14ac:dyDescent="0.3">
      <c r="A871" s="4">
        <v>867</v>
      </c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27" t="str">
        <f t="shared" si="52"/>
        <v/>
      </c>
      <c r="S871" s="28" t="str">
        <f t="shared" si="53"/>
        <v/>
      </c>
      <c r="T871" s="70" t="str">
        <f t="shared" si="54"/>
        <v/>
      </c>
      <c r="U871" s="19" t="str">
        <f t="shared" si="55"/>
        <v/>
      </c>
    </row>
    <row r="872" spans="1:21" ht="15.6" x14ac:dyDescent="0.3">
      <c r="A872" s="4">
        <v>868</v>
      </c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27" t="str">
        <f t="shared" si="52"/>
        <v/>
      </c>
      <c r="S872" s="28" t="str">
        <f t="shared" si="53"/>
        <v/>
      </c>
      <c r="T872" s="70" t="str">
        <f t="shared" si="54"/>
        <v/>
      </c>
      <c r="U872" s="19" t="str">
        <f t="shared" si="55"/>
        <v/>
      </c>
    </row>
    <row r="873" spans="1:21" ht="15.6" x14ac:dyDescent="0.3">
      <c r="A873" s="4">
        <v>869</v>
      </c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27" t="str">
        <f t="shared" si="52"/>
        <v/>
      </c>
      <c r="S873" s="28" t="str">
        <f t="shared" si="53"/>
        <v/>
      </c>
      <c r="T873" s="70" t="str">
        <f t="shared" si="54"/>
        <v/>
      </c>
      <c r="U873" s="19" t="str">
        <f t="shared" si="55"/>
        <v/>
      </c>
    </row>
    <row r="874" spans="1:21" ht="15.6" x14ac:dyDescent="0.3">
      <c r="A874" s="4">
        <v>870</v>
      </c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27" t="str">
        <f t="shared" si="52"/>
        <v/>
      </c>
      <c r="S874" s="28" t="str">
        <f t="shared" si="53"/>
        <v/>
      </c>
      <c r="T874" s="70" t="str">
        <f t="shared" si="54"/>
        <v/>
      </c>
      <c r="U874" s="19" t="str">
        <f t="shared" si="55"/>
        <v/>
      </c>
    </row>
    <row r="875" spans="1:21" ht="15.6" x14ac:dyDescent="0.3">
      <c r="A875" s="4">
        <v>871</v>
      </c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27" t="str">
        <f t="shared" si="52"/>
        <v/>
      </c>
      <c r="S875" s="28" t="str">
        <f t="shared" si="53"/>
        <v/>
      </c>
      <c r="T875" s="70" t="str">
        <f t="shared" si="54"/>
        <v/>
      </c>
      <c r="U875" s="19" t="str">
        <f t="shared" si="55"/>
        <v/>
      </c>
    </row>
    <row r="876" spans="1:21" ht="15.6" x14ac:dyDescent="0.3">
      <c r="A876" s="4">
        <v>872</v>
      </c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27" t="str">
        <f t="shared" si="52"/>
        <v/>
      </c>
      <c r="S876" s="28" t="str">
        <f t="shared" si="53"/>
        <v/>
      </c>
      <c r="T876" s="70" t="str">
        <f t="shared" si="54"/>
        <v/>
      </c>
      <c r="U876" s="19" t="str">
        <f t="shared" si="55"/>
        <v/>
      </c>
    </row>
    <row r="877" spans="1:21" ht="15.6" x14ac:dyDescent="0.3">
      <c r="A877" s="4">
        <v>873</v>
      </c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27" t="str">
        <f t="shared" si="52"/>
        <v/>
      </c>
      <c r="S877" s="28" t="str">
        <f t="shared" si="53"/>
        <v/>
      </c>
      <c r="T877" s="70" t="str">
        <f t="shared" si="54"/>
        <v/>
      </c>
      <c r="U877" s="19" t="str">
        <f t="shared" si="55"/>
        <v/>
      </c>
    </row>
    <row r="878" spans="1:21" ht="15.6" x14ac:dyDescent="0.3">
      <c r="A878" s="4">
        <v>874</v>
      </c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27" t="str">
        <f t="shared" si="52"/>
        <v/>
      </c>
      <c r="S878" s="28" t="str">
        <f t="shared" si="53"/>
        <v/>
      </c>
      <c r="T878" s="70" t="str">
        <f t="shared" si="54"/>
        <v/>
      </c>
      <c r="U878" s="19" t="str">
        <f t="shared" si="55"/>
        <v/>
      </c>
    </row>
    <row r="879" spans="1:21" ht="15.6" x14ac:dyDescent="0.3">
      <c r="A879" s="4">
        <v>875</v>
      </c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27" t="str">
        <f t="shared" si="52"/>
        <v/>
      </c>
      <c r="S879" s="28" t="str">
        <f t="shared" si="53"/>
        <v/>
      </c>
      <c r="T879" s="70" t="str">
        <f t="shared" si="54"/>
        <v/>
      </c>
      <c r="U879" s="19" t="str">
        <f t="shared" si="55"/>
        <v/>
      </c>
    </row>
    <row r="880" spans="1:21" ht="15.6" x14ac:dyDescent="0.3">
      <c r="A880" s="4">
        <v>876</v>
      </c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27" t="str">
        <f t="shared" si="52"/>
        <v/>
      </c>
      <c r="S880" s="28" t="str">
        <f t="shared" si="53"/>
        <v/>
      </c>
      <c r="T880" s="70" t="str">
        <f t="shared" si="54"/>
        <v/>
      </c>
      <c r="U880" s="19" t="str">
        <f t="shared" si="55"/>
        <v/>
      </c>
    </row>
    <row r="881" spans="1:21" ht="15.6" x14ac:dyDescent="0.3">
      <c r="A881" s="4">
        <v>877</v>
      </c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27" t="str">
        <f t="shared" si="52"/>
        <v/>
      </c>
      <c r="S881" s="28" t="str">
        <f t="shared" si="53"/>
        <v/>
      </c>
      <c r="T881" s="70" t="str">
        <f t="shared" si="54"/>
        <v/>
      </c>
      <c r="U881" s="19" t="str">
        <f t="shared" si="55"/>
        <v/>
      </c>
    </row>
    <row r="882" spans="1:21" ht="15.6" x14ac:dyDescent="0.3">
      <c r="A882" s="4">
        <v>878</v>
      </c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27" t="str">
        <f t="shared" si="52"/>
        <v/>
      </c>
      <c r="S882" s="28" t="str">
        <f t="shared" si="53"/>
        <v/>
      </c>
      <c r="T882" s="70" t="str">
        <f t="shared" si="54"/>
        <v/>
      </c>
      <c r="U882" s="19" t="str">
        <f t="shared" si="55"/>
        <v/>
      </c>
    </row>
    <row r="883" spans="1:21" ht="15.6" x14ac:dyDescent="0.3">
      <c r="A883" s="4">
        <v>879</v>
      </c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27" t="str">
        <f t="shared" si="52"/>
        <v/>
      </c>
      <c r="S883" s="28" t="str">
        <f t="shared" si="53"/>
        <v/>
      </c>
      <c r="T883" s="70" t="str">
        <f t="shared" si="54"/>
        <v/>
      </c>
      <c r="U883" s="19" t="str">
        <f t="shared" si="55"/>
        <v/>
      </c>
    </row>
    <row r="884" spans="1:21" ht="15.6" x14ac:dyDescent="0.3">
      <c r="A884" s="4">
        <v>880</v>
      </c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27" t="str">
        <f t="shared" si="52"/>
        <v/>
      </c>
      <c r="S884" s="28" t="str">
        <f t="shared" si="53"/>
        <v/>
      </c>
      <c r="T884" s="70" t="str">
        <f t="shared" si="54"/>
        <v/>
      </c>
      <c r="U884" s="19" t="str">
        <f t="shared" si="55"/>
        <v/>
      </c>
    </row>
    <row r="885" spans="1:21" ht="15.6" x14ac:dyDescent="0.3">
      <c r="A885" s="4">
        <v>881</v>
      </c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27" t="str">
        <f t="shared" si="52"/>
        <v/>
      </c>
      <c r="S885" s="28" t="str">
        <f t="shared" si="53"/>
        <v/>
      </c>
      <c r="T885" s="70" t="str">
        <f t="shared" si="54"/>
        <v/>
      </c>
      <c r="U885" s="19" t="str">
        <f t="shared" si="55"/>
        <v/>
      </c>
    </row>
    <row r="886" spans="1:21" ht="15.6" x14ac:dyDescent="0.3">
      <c r="A886" s="4">
        <v>882</v>
      </c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27" t="str">
        <f t="shared" si="52"/>
        <v/>
      </c>
      <c r="S886" s="28" t="str">
        <f t="shared" si="53"/>
        <v/>
      </c>
      <c r="T886" s="70" t="str">
        <f t="shared" si="54"/>
        <v/>
      </c>
      <c r="U886" s="19" t="str">
        <f t="shared" si="55"/>
        <v/>
      </c>
    </row>
    <row r="887" spans="1:21" ht="15.6" x14ac:dyDescent="0.3">
      <c r="A887" s="4">
        <v>883</v>
      </c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27" t="str">
        <f t="shared" si="52"/>
        <v/>
      </c>
      <c r="S887" s="28" t="str">
        <f t="shared" si="53"/>
        <v/>
      </c>
      <c r="T887" s="70" t="str">
        <f t="shared" si="54"/>
        <v/>
      </c>
      <c r="U887" s="19" t="str">
        <f t="shared" si="55"/>
        <v/>
      </c>
    </row>
    <row r="888" spans="1:21" ht="15.6" x14ac:dyDescent="0.3">
      <c r="A888" s="4">
        <v>884</v>
      </c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27" t="str">
        <f t="shared" si="52"/>
        <v/>
      </c>
      <c r="S888" s="28" t="str">
        <f t="shared" si="53"/>
        <v/>
      </c>
      <c r="T888" s="70" t="str">
        <f t="shared" si="54"/>
        <v/>
      </c>
      <c r="U888" s="19" t="str">
        <f t="shared" si="55"/>
        <v/>
      </c>
    </row>
    <row r="889" spans="1:21" ht="15.6" x14ac:dyDescent="0.3">
      <c r="A889" s="4">
        <v>885</v>
      </c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27" t="str">
        <f t="shared" si="52"/>
        <v/>
      </c>
      <c r="S889" s="28" t="str">
        <f t="shared" si="53"/>
        <v/>
      </c>
      <c r="T889" s="70" t="str">
        <f t="shared" si="54"/>
        <v/>
      </c>
      <c r="U889" s="19" t="str">
        <f t="shared" si="55"/>
        <v/>
      </c>
    </row>
    <row r="890" spans="1:21" ht="15.6" x14ac:dyDescent="0.3">
      <c r="A890" s="4">
        <v>886</v>
      </c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27" t="str">
        <f t="shared" si="52"/>
        <v/>
      </c>
      <c r="S890" s="28" t="str">
        <f t="shared" si="53"/>
        <v/>
      </c>
      <c r="T890" s="70" t="str">
        <f t="shared" si="54"/>
        <v/>
      </c>
      <c r="U890" s="19" t="str">
        <f t="shared" si="55"/>
        <v/>
      </c>
    </row>
    <row r="891" spans="1:21" ht="15.6" x14ac:dyDescent="0.3">
      <c r="A891" s="4">
        <v>887</v>
      </c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27" t="str">
        <f t="shared" si="52"/>
        <v/>
      </c>
      <c r="S891" s="28" t="str">
        <f t="shared" si="53"/>
        <v/>
      </c>
      <c r="T891" s="70" t="str">
        <f t="shared" si="54"/>
        <v/>
      </c>
      <c r="U891" s="19" t="str">
        <f t="shared" si="55"/>
        <v/>
      </c>
    </row>
    <row r="892" spans="1:21" ht="15.6" x14ac:dyDescent="0.3">
      <c r="A892" s="4">
        <v>888</v>
      </c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27" t="str">
        <f t="shared" si="52"/>
        <v/>
      </c>
      <c r="S892" s="28" t="str">
        <f t="shared" si="53"/>
        <v/>
      </c>
      <c r="T892" s="70" t="str">
        <f t="shared" si="54"/>
        <v/>
      </c>
      <c r="U892" s="19" t="str">
        <f t="shared" si="55"/>
        <v/>
      </c>
    </row>
    <row r="893" spans="1:21" ht="15.6" x14ac:dyDescent="0.3">
      <c r="A893" s="4">
        <v>889</v>
      </c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27" t="str">
        <f t="shared" si="52"/>
        <v/>
      </c>
      <c r="S893" s="28" t="str">
        <f t="shared" si="53"/>
        <v/>
      </c>
      <c r="T893" s="70" t="str">
        <f t="shared" si="54"/>
        <v/>
      </c>
      <c r="U893" s="19" t="str">
        <f t="shared" si="55"/>
        <v/>
      </c>
    </row>
    <row r="894" spans="1:21" ht="15.6" x14ac:dyDescent="0.3">
      <c r="A894" s="4">
        <v>890</v>
      </c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27" t="str">
        <f t="shared" si="52"/>
        <v/>
      </c>
      <c r="S894" s="28" t="str">
        <f t="shared" si="53"/>
        <v/>
      </c>
      <c r="T894" s="70" t="str">
        <f t="shared" si="54"/>
        <v/>
      </c>
      <c r="U894" s="19" t="str">
        <f t="shared" si="55"/>
        <v/>
      </c>
    </row>
    <row r="895" spans="1:21" ht="15.6" x14ac:dyDescent="0.3">
      <c r="A895" s="4">
        <v>891</v>
      </c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27" t="str">
        <f t="shared" si="52"/>
        <v/>
      </c>
      <c r="S895" s="28" t="str">
        <f t="shared" si="53"/>
        <v/>
      </c>
      <c r="T895" s="70" t="str">
        <f t="shared" si="54"/>
        <v/>
      </c>
      <c r="U895" s="19" t="str">
        <f t="shared" si="55"/>
        <v/>
      </c>
    </row>
    <row r="896" spans="1:21" ht="15.6" x14ac:dyDescent="0.3">
      <c r="A896" s="4">
        <v>892</v>
      </c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27" t="str">
        <f t="shared" si="52"/>
        <v/>
      </c>
      <c r="S896" s="28" t="str">
        <f t="shared" si="53"/>
        <v/>
      </c>
      <c r="T896" s="70" t="str">
        <f t="shared" si="54"/>
        <v/>
      </c>
      <c r="U896" s="19" t="str">
        <f t="shared" si="55"/>
        <v/>
      </c>
    </row>
    <row r="897" spans="1:21" ht="15.6" x14ac:dyDescent="0.3">
      <c r="A897" s="4">
        <v>893</v>
      </c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27" t="str">
        <f t="shared" si="52"/>
        <v/>
      </c>
      <c r="S897" s="28" t="str">
        <f t="shared" si="53"/>
        <v/>
      </c>
      <c r="T897" s="70" t="str">
        <f t="shared" si="54"/>
        <v/>
      </c>
      <c r="U897" s="19" t="str">
        <f t="shared" si="55"/>
        <v/>
      </c>
    </row>
    <row r="898" spans="1:21" ht="15.6" x14ac:dyDescent="0.3">
      <c r="A898" s="4">
        <v>894</v>
      </c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27" t="str">
        <f t="shared" si="52"/>
        <v/>
      </c>
      <c r="S898" s="28" t="str">
        <f t="shared" si="53"/>
        <v/>
      </c>
      <c r="T898" s="70" t="str">
        <f t="shared" si="54"/>
        <v/>
      </c>
      <c r="U898" s="19" t="str">
        <f t="shared" si="55"/>
        <v/>
      </c>
    </row>
    <row r="899" spans="1:21" ht="15.6" x14ac:dyDescent="0.3">
      <c r="A899" s="4">
        <v>895</v>
      </c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27" t="str">
        <f t="shared" si="52"/>
        <v/>
      </c>
      <c r="S899" s="28" t="str">
        <f t="shared" si="53"/>
        <v/>
      </c>
      <c r="T899" s="70" t="str">
        <f t="shared" si="54"/>
        <v/>
      </c>
      <c r="U899" s="19" t="str">
        <f t="shared" si="55"/>
        <v/>
      </c>
    </row>
    <row r="900" spans="1:21" ht="15.6" x14ac:dyDescent="0.3">
      <c r="A900" s="4">
        <v>896</v>
      </c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27" t="str">
        <f t="shared" si="52"/>
        <v/>
      </c>
      <c r="S900" s="28" t="str">
        <f t="shared" si="53"/>
        <v/>
      </c>
      <c r="T900" s="70" t="str">
        <f t="shared" si="54"/>
        <v/>
      </c>
      <c r="U900" s="19" t="str">
        <f t="shared" si="55"/>
        <v/>
      </c>
    </row>
    <row r="901" spans="1:21" ht="15.6" x14ac:dyDescent="0.3">
      <c r="A901" s="4">
        <v>897</v>
      </c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27" t="str">
        <f t="shared" si="52"/>
        <v/>
      </c>
      <c r="S901" s="28" t="str">
        <f t="shared" si="53"/>
        <v/>
      </c>
      <c r="T901" s="70" t="str">
        <f t="shared" si="54"/>
        <v/>
      </c>
      <c r="U901" s="19" t="str">
        <f t="shared" si="55"/>
        <v/>
      </c>
    </row>
    <row r="902" spans="1:21" ht="15.6" x14ac:dyDescent="0.3">
      <c r="A902" s="4">
        <v>898</v>
      </c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27" t="str">
        <f t="shared" ref="R902:R910" si="56">IF(COUNTA(D902:Q902)=0, "",
   IF(AND(D902="",COUNTA(E902:Q902)&lt;=4),SUM(D902:Q902),
     IF(AND(D902&lt;&gt;"",COUNTA(E902:Q902)&lt;=4),SUM(D902:Q902),
     IF(D902="", LARGE(E902:Q902,1)+LARGE(E902:Q902,2)+LARGE(E902:Q902,3)+LARGE(E902:Q902,4),
            D902 + LARGE(E902:Q902,1)+LARGE(E902:Q902,2)+LARGE(E902:Q902,3)+LARGE(E902:Q902,4)))))</f>
        <v/>
      </c>
      <c r="S902" s="28" t="str">
        <f t="shared" ref="S902:S910" si="57">IF(R902="","",R902/500)</f>
        <v/>
      </c>
      <c r="T902" s="70" t="str">
        <f t="shared" ref="T902:T910" si="58">IF(R902="","",
IF(OR(COUNT(D902:Q902)&lt;4,AND(COUNT(D902:Q902)&gt;=4,D902&lt;33,COUNTIF(E902:Q902,"&gt;=33")&lt;=3),AND(COUNT(D902:Q902)&gt;=4,D902&gt;=33,COUNTIF(E902:Q902,"&gt;=33")&lt;=2),S902&lt;33%),"Fail",
IF(OR(AND(COUNT(D902:Q902)&gt;=4,D902&lt;33,COUNTIF(E902:Q902,"&gt;=33")&gt;=4),AND(COUNT(D902:Q902)&gt;=4,D902&gt;=33,COUNTIF(E902:Q902,"&gt;=33")=3)),"Compartment","Pass")))</f>
        <v/>
      </c>
      <c r="U902" s="19" t="str">
        <f t="shared" ref="U902:U910" si="59">IF(S902="","",IF(S902&lt;=60%,"1. &lt;=60%",IF(S902&lt;=70%,"2. 61-70%",IF(S902&lt;=80%,"3. 71-80%",IF(S902&lt;=90%,"4. 81-90%",IF(S902&gt;90%,"5. above 90%"))))))</f>
        <v/>
      </c>
    </row>
    <row r="903" spans="1:21" ht="15.6" x14ac:dyDescent="0.3">
      <c r="A903" s="4">
        <v>899</v>
      </c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27" t="str">
        <f t="shared" si="56"/>
        <v/>
      </c>
      <c r="S903" s="28" t="str">
        <f t="shared" si="57"/>
        <v/>
      </c>
      <c r="T903" s="70" t="str">
        <f t="shared" si="58"/>
        <v/>
      </c>
      <c r="U903" s="19" t="str">
        <f t="shared" si="59"/>
        <v/>
      </c>
    </row>
    <row r="904" spans="1:21" ht="15.6" x14ac:dyDescent="0.3">
      <c r="A904" s="4">
        <v>900</v>
      </c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27" t="str">
        <f t="shared" si="56"/>
        <v/>
      </c>
      <c r="S904" s="28" t="str">
        <f t="shared" si="57"/>
        <v/>
      </c>
      <c r="T904" s="70" t="str">
        <f t="shared" si="58"/>
        <v/>
      </c>
      <c r="U904" s="19" t="str">
        <f t="shared" si="59"/>
        <v/>
      </c>
    </row>
    <row r="905" spans="1:21" ht="15.6" x14ac:dyDescent="0.3">
      <c r="A905" s="4">
        <v>901</v>
      </c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27" t="str">
        <f t="shared" si="56"/>
        <v/>
      </c>
      <c r="S905" s="28" t="str">
        <f t="shared" si="57"/>
        <v/>
      </c>
      <c r="T905" s="70" t="str">
        <f t="shared" si="58"/>
        <v/>
      </c>
      <c r="U905" s="19" t="str">
        <f t="shared" si="59"/>
        <v/>
      </c>
    </row>
    <row r="906" spans="1:21" ht="15.6" x14ac:dyDescent="0.3">
      <c r="A906" s="4">
        <v>902</v>
      </c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27" t="str">
        <f t="shared" si="56"/>
        <v/>
      </c>
      <c r="S906" s="28" t="str">
        <f t="shared" si="57"/>
        <v/>
      </c>
      <c r="T906" s="70" t="str">
        <f t="shared" si="58"/>
        <v/>
      </c>
      <c r="U906" s="19" t="str">
        <f t="shared" si="59"/>
        <v/>
      </c>
    </row>
    <row r="907" spans="1:21" ht="15.6" x14ac:dyDescent="0.3">
      <c r="A907" s="4">
        <v>903</v>
      </c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27" t="str">
        <f t="shared" si="56"/>
        <v/>
      </c>
      <c r="S907" s="28" t="str">
        <f t="shared" si="57"/>
        <v/>
      </c>
      <c r="T907" s="70" t="str">
        <f t="shared" si="58"/>
        <v/>
      </c>
      <c r="U907" s="19" t="str">
        <f t="shared" si="59"/>
        <v/>
      </c>
    </row>
    <row r="908" spans="1:21" ht="15.6" x14ac:dyDescent="0.3">
      <c r="A908" s="4">
        <v>904</v>
      </c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27" t="str">
        <f t="shared" si="56"/>
        <v/>
      </c>
      <c r="S908" s="28" t="str">
        <f t="shared" si="57"/>
        <v/>
      </c>
      <c r="T908" s="70" t="str">
        <f t="shared" si="58"/>
        <v/>
      </c>
      <c r="U908" s="19" t="str">
        <f t="shared" si="59"/>
        <v/>
      </c>
    </row>
    <row r="909" spans="1:21" ht="15.6" x14ac:dyDescent="0.3">
      <c r="A909" s="4">
        <v>905</v>
      </c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27" t="str">
        <f t="shared" si="56"/>
        <v/>
      </c>
      <c r="S909" s="28" t="str">
        <f t="shared" si="57"/>
        <v/>
      </c>
      <c r="T909" s="70" t="str">
        <f t="shared" si="58"/>
        <v/>
      </c>
      <c r="U909" s="19" t="str">
        <f t="shared" si="59"/>
        <v/>
      </c>
    </row>
    <row r="910" spans="1:21" ht="15.6" x14ac:dyDescent="0.3">
      <c r="A910" s="4">
        <v>906</v>
      </c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27" t="str">
        <f t="shared" si="56"/>
        <v/>
      </c>
      <c r="S910" s="28" t="str">
        <f t="shared" si="57"/>
        <v/>
      </c>
      <c r="T910" s="70" t="str">
        <f t="shared" si="58"/>
        <v/>
      </c>
      <c r="U910" s="19" t="str">
        <f t="shared" si="59"/>
        <v/>
      </c>
    </row>
  </sheetData>
  <sheetProtection algorithmName="SHA-512" hashValue="BRduYKkhJew/rxm//RCOopHpjfoK4K+nQCkTHnbMolzVHtO05R22spzpFtaCOIT5ICv9MDsA8HrrOphNhx9Xbg==" saltValue="crFXS/8wK4mICh0iZhvFCw==" spinCount="100000" sheet="1" selectLockedCells="1"/>
  <mergeCells count="5">
    <mergeCell ref="B1:C1"/>
    <mergeCell ref="R3:S3"/>
    <mergeCell ref="D3:H3"/>
    <mergeCell ref="I3:Q3"/>
    <mergeCell ref="B2:R2"/>
  </mergeCells>
  <conditionalFormatting sqref="D5:D910">
    <cfRule type="expression" dxfId="2" priority="2">
      <formula>AND($R5&lt;&gt;"",D5="")</formula>
    </cfRule>
    <cfRule type="expression" dxfId="1" priority="3">
      <formula>AND(D5&lt;33,D5&lt;&gt;"")</formula>
    </cfRule>
  </conditionalFormatting>
  <conditionalFormatting sqref="E5:Q910">
    <cfRule type="expression" dxfId="0" priority="1">
      <formula>AND(E5&lt;&gt;"",E5&lt;33)</formula>
    </cfRule>
  </conditionalFormatting>
  <dataValidations count="1">
    <dataValidation type="whole" allowBlank="1" showInputMessage="1" showErrorMessage="1" errorTitle="Wrong Score" error="Please enter correct marks" sqref="E5:Q378 D5:D910" xr:uid="{EDBCC8C2-198F-47A0-91FD-FF688209271C}">
      <formula1>0</formula1>
      <formula2>100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C1954-91E9-46D6-BFEB-F9A44B18019E}">
  <dimension ref="B1:U17"/>
  <sheetViews>
    <sheetView showGridLines="0" zoomScale="85" zoomScaleNormal="85" workbookViewId="0">
      <selection activeCell="G20" sqref="G20"/>
    </sheetView>
  </sheetViews>
  <sheetFormatPr defaultRowHeight="14.4" x14ac:dyDescent="0.3"/>
  <cols>
    <col min="1" max="1" width="4.33203125" customWidth="1"/>
    <col min="2" max="2" width="1.88671875" customWidth="1"/>
    <col min="3" max="3" width="36.44140625" customWidth="1"/>
    <col min="4" max="4" width="10.44140625" style="7" customWidth="1"/>
    <col min="5" max="6" width="6.33203125" customWidth="1"/>
    <col min="7" max="7" width="11.33203125" customWidth="1"/>
    <col min="8" max="8" width="17.44140625" customWidth="1"/>
    <col min="9" max="9" width="14.33203125" customWidth="1"/>
    <col min="10" max="10" width="9.44140625" customWidth="1"/>
    <col min="11" max="11" width="6.44140625" customWidth="1"/>
    <col min="12" max="12" width="9.109375" customWidth="1"/>
    <col min="13" max="13" width="18.5546875" customWidth="1"/>
    <col min="14" max="14" width="17.109375" customWidth="1"/>
    <col min="15" max="15" width="2.88671875" customWidth="1"/>
    <col min="17" max="17" width="12.44140625" style="20" customWidth="1"/>
    <col min="18" max="20" width="8.6640625" style="20"/>
    <col min="21" max="21" width="8.6640625" style="53"/>
  </cols>
  <sheetData>
    <row r="1" spans="2:21" ht="25.5" customHeight="1" x14ac:dyDescent="0.3">
      <c r="B1" s="15"/>
      <c r="C1" s="99" t="s">
        <v>40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100"/>
      <c r="R1" s="20" t="s">
        <v>41</v>
      </c>
      <c r="S1" s="20" t="s">
        <v>42</v>
      </c>
      <c r="T1" s="20" t="s">
        <v>2</v>
      </c>
    </row>
    <row r="2" spans="2:21" ht="9.9" customHeight="1" x14ac:dyDescent="0.3">
      <c r="B2" s="8"/>
      <c r="O2" s="9"/>
    </row>
    <row r="3" spans="2:21" s="3" customFormat="1" ht="20.100000000000001" customHeight="1" x14ac:dyDescent="0.3">
      <c r="B3" s="16"/>
      <c r="C3" s="98" t="s">
        <v>11</v>
      </c>
      <c r="D3" s="98"/>
      <c r="H3" s="98" t="s">
        <v>44</v>
      </c>
      <c r="I3" s="98"/>
      <c r="M3" s="96" t="s">
        <v>46</v>
      </c>
      <c r="N3" s="97"/>
      <c r="O3" s="10"/>
      <c r="Q3" s="44" t="s">
        <v>12</v>
      </c>
      <c r="R3" s="44">
        <v>1</v>
      </c>
      <c r="S3" s="44">
        <v>1</v>
      </c>
      <c r="T3" s="44">
        <v>1</v>
      </c>
      <c r="U3" s="54"/>
    </row>
    <row r="4" spans="2:21" ht="20.100000000000001" customHeight="1" x14ac:dyDescent="0.3">
      <c r="B4" s="8"/>
      <c r="C4" s="38" t="s">
        <v>41</v>
      </c>
      <c r="D4" s="39">
        <f>COUNTA(Commerce!C5:C910)</f>
        <v>12</v>
      </c>
      <c r="H4" s="38" t="s">
        <v>41</v>
      </c>
      <c r="I4" s="40">
        <f>AVERAGE(Commerce!R5:R910)</f>
        <v>0.85016666666666663</v>
      </c>
      <c r="M4" s="49" t="s">
        <v>5</v>
      </c>
      <c r="N4" s="50" t="s">
        <v>14</v>
      </c>
      <c r="O4" s="9"/>
      <c r="Q4" s="44" t="s">
        <v>13</v>
      </c>
      <c r="R4" s="44">
        <f>COUNTIF(Commerce!$R$5:$R$910,"&gt;="&amp;LARGE(Commerce!$R$5:$R$910,Findings!R3))</f>
        <v>1</v>
      </c>
      <c r="S4" s="44">
        <f>COUNTIF(Humanities!$U$5:$U$910,"&gt;="&amp;LARGE(Humanities!$U$5:$U$910,Findings!S3))</f>
        <v>1</v>
      </c>
      <c r="T4" s="44">
        <f>COUNTIF(Science!$S$5:$S$910,"&gt;="&amp;LARGE(Science!$S$5:$S$910,Findings!T3))</f>
        <v>1</v>
      </c>
    </row>
    <row r="5" spans="2:21" s="6" customFormat="1" ht="19.5" customHeight="1" x14ac:dyDescent="0.3">
      <c r="B5" s="12"/>
      <c r="C5" s="38" t="s">
        <v>42</v>
      </c>
      <c r="D5" s="39">
        <f>COUNTA(Humanities!C5:C910)</f>
        <v>3</v>
      </c>
      <c r="H5" s="38" t="s">
        <v>42</v>
      </c>
      <c r="I5" s="40">
        <f>AVERAGE(Humanities!U5:U910)</f>
        <v>0.90799999999999992</v>
      </c>
      <c r="M5" s="51" t="s">
        <v>41</v>
      </c>
      <c r="N5" s="52"/>
      <c r="O5" s="11"/>
      <c r="Q5" s="41"/>
      <c r="R5" s="41"/>
      <c r="S5" s="41"/>
      <c r="T5" s="41"/>
      <c r="U5" s="55"/>
    </row>
    <row r="6" spans="2:21" s="6" customFormat="1" ht="19.5" customHeight="1" x14ac:dyDescent="0.3">
      <c r="B6" s="12"/>
      <c r="C6" s="38" t="s">
        <v>2</v>
      </c>
      <c r="D6" s="39">
        <f>COUNTA(Science!C5:C910)</f>
        <v>61</v>
      </c>
      <c r="H6" s="38" t="s">
        <v>2</v>
      </c>
      <c r="I6" s="40">
        <f>AVERAGE(Science!S5:S910)</f>
        <v>0.78927868852458971</v>
      </c>
      <c r="M6" s="49" t="e">
        <f t="array" ref="M6">IF(N(N6),INDEX(Commerce!$C$5:$C$910,SMALL(IF(Commerce!$R$5:$R$910=Findings!N6,ROW(Commerce!$C$5:$C$910)-ROW(Commerce!#REF!)+1),COUNTIF(N$6:N6,N6))),"")</f>
        <v>#REF!</v>
      </c>
      <c r="N6" s="50">
        <f>IF(ROWS(M$6:M6)&gt;R$4,"",LARGE(Commerce!$R$5:$R$910,ROWS(M$6:M6)))</f>
        <v>0.97199999999999998</v>
      </c>
      <c r="O6" s="11"/>
      <c r="Q6" s="41"/>
      <c r="R6" s="41"/>
      <c r="S6" s="41"/>
      <c r="T6" s="41"/>
      <c r="U6" s="55"/>
    </row>
    <row r="7" spans="2:21" s="6" customFormat="1" ht="19.5" customHeight="1" x14ac:dyDescent="0.3">
      <c r="B7" s="12"/>
      <c r="C7" s="38" t="s">
        <v>43</v>
      </c>
      <c r="D7" s="39">
        <f>SUM(D4:D6)</f>
        <v>76</v>
      </c>
      <c r="H7" s="38" t="s">
        <v>45</v>
      </c>
      <c r="I7" s="40">
        <f>AVERAGE(Commerce!R5:R910,Humanities!U5:U910,Science!S5:S910)</f>
        <v>0.80357894736842084</v>
      </c>
      <c r="M7" s="49" t="str">
        <f t="array" ref="M7">IF(N(N7),INDEX(Commerce!$C$5:$C$910,SMALL(IF(Commerce!$R$5:$R$910=Findings!N7,ROW(Commerce!$C$5:$C$910)-ROW(Commerce!#REF!)+1),COUNTIF(N$6:N7,N7))),"")</f>
        <v/>
      </c>
      <c r="N7" s="50" t="str">
        <f>IF(ROWS(M$6:M7)&gt;R$4,"",LARGE(Commerce!$R$5:$R$910,ROWS(M$6:M7)))</f>
        <v/>
      </c>
      <c r="O7" s="11"/>
      <c r="Q7" s="41"/>
      <c r="R7" s="41"/>
      <c r="S7" s="41"/>
      <c r="T7" s="41"/>
      <c r="U7" s="55"/>
    </row>
    <row r="8" spans="2:21" s="6" customFormat="1" ht="19.5" customHeight="1" x14ac:dyDescent="0.3">
      <c r="B8" s="12"/>
      <c r="H8" s="41"/>
      <c r="I8" s="42"/>
      <c r="M8" s="49" t="str">
        <f t="array" ref="M8">IF(N(N8),INDEX(Commerce!$C$5:$C$910,SMALL(IF(Commerce!$R$5:$R$910=Findings!N8,ROW(Commerce!$C$5:$C$910)-ROW(Commerce!#REF!)+1),COUNTIF(N$6:N8,N8))),"")</f>
        <v/>
      </c>
      <c r="N8" s="50" t="str">
        <f>IF(ROWS(M$6:M8)&gt;R$4,"",LARGE(Commerce!$R$5:$R$910,ROWS(M$6:M8)))</f>
        <v/>
      </c>
      <c r="O8" s="11"/>
      <c r="Q8" s="41"/>
      <c r="R8" s="41"/>
      <c r="S8" s="41"/>
      <c r="T8" s="41"/>
      <c r="U8" s="55"/>
    </row>
    <row r="9" spans="2:21" s="6" customFormat="1" ht="19.5" customHeight="1" x14ac:dyDescent="0.3">
      <c r="B9" s="12"/>
      <c r="H9" s="41"/>
      <c r="I9" s="42"/>
      <c r="M9" s="51" t="s">
        <v>42</v>
      </c>
      <c r="N9" s="52"/>
      <c r="O9" s="11"/>
      <c r="Q9" s="41"/>
      <c r="R9" s="41"/>
      <c r="S9" s="41"/>
      <c r="T9" s="41"/>
      <c r="U9" s="55"/>
    </row>
    <row r="10" spans="2:21" ht="19.5" customHeight="1" x14ac:dyDescent="0.3">
      <c r="B10" s="8"/>
      <c r="C10" s="44"/>
      <c r="D10" s="59" t="s">
        <v>11</v>
      </c>
      <c r="E10" s="20"/>
      <c r="F10" s="20"/>
      <c r="H10" s="41"/>
      <c r="I10" s="42"/>
      <c r="M10" s="49" t="e">
        <f t="array" ref="M10">IF(N(N10),INDEX(Humanities!$C$5:$C$910,SMALL(IF(Humanities!$U$5:$U$910=Findings!N10,ROW(Humanities!$C$5:$C$910)-ROW(Humanities!#REF!)+1),COUNTIF(N$10:N10,N10))),"")</f>
        <v>#REF!</v>
      </c>
      <c r="N10" s="50">
        <f>IF(ROWS(M$10:M10)&gt;S$4,"",LARGE(Humanities!$U$5:$U$910,ROWS(M$10:M10)))</f>
        <v>0.96</v>
      </c>
      <c r="O10" s="9"/>
    </row>
    <row r="11" spans="2:21" ht="19.5" customHeight="1" x14ac:dyDescent="0.3">
      <c r="B11" s="43"/>
      <c r="C11" s="20"/>
      <c r="D11" s="44" t="s">
        <v>41</v>
      </c>
      <c r="E11" s="20" t="s">
        <v>42</v>
      </c>
      <c r="F11" s="20" t="s">
        <v>2</v>
      </c>
      <c r="G11" s="44" t="s">
        <v>41</v>
      </c>
      <c r="H11" s="20" t="s">
        <v>42</v>
      </c>
      <c r="I11" s="20" t="s">
        <v>2</v>
      </c>
      <c r="J11" s="44" t="s">
        <v>41</v>
      </c>
      <c r="K11" s="20" t="s">
        <v>42</v>
      </c>
      <c r="L11" s="20" t="s">
        <v>2</v>
      </c>
      <c r="M11" s="49" t="str">
        <f t="array" ref="M11">IF(N(N11),INDEX(Humanities!$C$5:$C$910,SMALL(IF(Humanities!$U$5:$U$910=Findings!N11,ROW(Humanities!$C$5:$C$910)-ROW(Humanities!#REF!)+1),COUNTIF(N$10:N11,N11))),"")</f>
        <v/>
      </c>
      <c r="N11" s="50" t="str">
        <f>IF(ROWS(M$10:M11)&gt;S$4,"",LARGE(Humanities!$U$5:$U$910,ROWS(M$10:M11)))</f>
        <v/>
      </c>
      <c r="O11" s="9"/>
    </row>
    <row r="12" spans="2:21" ht="19.5" customHeight="1" x14ac:dyDescent="0.3">
      <c r="B12" s="43"/>
      <c r="C12" s="20" t="s">
        <v>6</v>
      </c>
      <c r="D12" s="44">
        <f>COUNTIF(Commerce!T$5:T$910,Findings!$C12)</f>
        <v>0</v>
      </c>
      <c r="E12" s="20">
        <f>COUNTIF(Humanities!W$5:W$910,Findings!$C12)</f>
        <v>0</v>
      </c>
      <c r="F12" s="20">
        <f>COUNTIF(Science!U$5:U$910,Findings!$C12)</f>
        <v>4</v>
      </c>
      <c r="G12" s="45">
        <f>ROUND(D12*100/SUM(D$12:D$16),1)</f>
        <v>0</v>
      </c>
      <c r="H12" s="45">
        <f>ROUND(E12*100/SUM(E$12:E$16),1)</f>
        <v>0</v>
      </c>
      <c r="I12" s="45">
        <f>ROUND(F12*100/SUM(F$12:F$16),1)</f>
        <v>6.6</v>
      </c>
      <c r="J12" s="20" t="str">
        <f>D12&amp;" ("&amp;ROUND(G12,1)&amp;")"</f>
        <v>0 (0)</v>
      </c>
      <c r="K12" s="20" t="str">
        <f t="shared" ref="K12:L12" si="0">E12&amp;" ("&amp;ROUND(H12,1)&amp;")"</f>
        <v>0 (0)</v>
      </c>
      <c r="L12" s="20" t="str">
        <f t="shared" si="0"/>
        <v>4 (6.6)</v>
      </c>
      <c r="M12" s="49" t="str">
        <f t="array" ref="M12">IF(N(N12),INDEX(Humanities!$C$5:$C$910,SMALL(IF(Humanities!$U$5:$U$910=Findings!N12,ROW(Humanities!$C$5:$C$910)-ROW(Humanities!#REF!)+1),COUNTIF(N$10:N12,N12))),"")</f>
        <v/>
      </c>
      <c r="N12" s="50" t="str">
        <f>IF(ROWS(M$10:M12)&gt;S$4,"",LARGE(Humanities!$U$5:$U$910,ROWS(M$10:M12)))</f>
        <v/>
      </c>
      <c r="O12" s="9"/>
    </row>
    <row r="13" spans="2:21" ht="19.5" customHeight="1" x14ac:dyDescent="0.3">
      <c r="B13" s="43"/>
      <c r="C13" s="20" t="s">
        <v>7</v>
      </c>
      <c r="D13" s="44">
        <f>COUNTIF(Commerce!T$5:T$910,Findings!$C13)</f>
        <v>0</v>
      </c>
      <c r="E13" s="20">
        <f>COUNTIF(Humanities!W$5:W$910,Findings!$C13)</f>
        <v>0</v>
      </c>
      <c r="F13" s="20">
        <f>COUNTIF(Science!U$5:U$910,Findings!$C13)</f>
        <v>8</v>
      </c>
      <c r="G13" s="45">
        <f>ROUND(D13*100/SUM(D$12:D$16),1)</f>
        <v>0</v>
      </c>
      <c r="H13" s="45">
        <f t="shared" ref="H13:H16" si="1">ROUND(E13*100/SUM(E$12:E$16),1)</f>
        <v>0</v>
      </c>
      <c r="I13" s="45">
        <f t="shared" ref="I13:I16" si="2">ROUND(F13*100/SUM(F$12:F$16),1)</f>
        <v>13.1</v>
      </c>
      <c r="J13" s="20" t="str">
        <f>D13&amp;" ("&amp;G13&amp;")"</f>
        <v>0 (0)</v>
      </c>
      <c r="K13" s="20" t="str">
        <f t="shared" ref="K13:L16" si="3">E13&amp;" ("&amp;H13&amp;")"</f>
        <v>0 (0)</v>
      </c>
      <c r="L13" s="20" t="str">
        <f t="shared" si="3"/>
        <v>8 (13.1)</v>
      </c>
      <c r="M13" s="51" t="s">
        <v>2</v>
      </c>
      <c r="N13" s="52"/>
      <c r="O13" s="9"/>
    </row>
    <row r="14" spans="2:21" ht="19.5" customHeight="1" x14ac:dyDescent="0.3">
      <c r="B14" s="43"/>
      <c r="C14" s="20" t="s">
        <v>8</v>
      </c>
      <c r="D14" s="44">
        <f>COUNTIF(Commerce!T$5:T$910,Findings!$C14)</f>
        <v>3</v>
      </c>
      <c r="E14" s="20">
        <f>COUNTIF(Humanities!W$5:W$910,Findings!$C14)</f>
        <v>0</v>
      </c>
      <c r="F14" s="20">
        <f>COUNTIF(Science!U$5:U$910,Findings!$C14)</f>
        <v>21</v>
      </c>
      <c r="G14" s="45">
        <f>ROUND(D14*100/SUM(D$12:D$16),1)</f>
        <v>25</v>
      </c>
      <c r="H14" s="45">
        <f t="shared" si="1"/>
        <v>0</v>
      </c>
      <c r="I14" s="45">
        <f t="shared" si="2"/>
        <v>34.4</v>
      </c>
      <c r="J14" s="20" t="str">
        <f>D14&amp;" ("&amp;G14&amp;")"</f>
        <v>3 (25)</v>
      </c>
      <c r="K14" s="20" t="str">
        <f t="shared" si="3"/>
        <v>0 (0)</v>
      </c>
      <c r="L14" s="20" t="str">
        <f t="shared" si="3"/>
        <v>21 (34.4)</v>
      </c>
      <c r="M14" s="49" t="str">
        <f t="array" ref="M14">IF(N(N14),INDEX(Science!$C$5:$C$910,SMALL(IF(Science!$S$5:$S$910=Findings!N14,ROW(Science!$C$5:$C$910)-ROW(Science!$C$5)+1),COUNTIF(N$14:N14,N14))),"")</f>
        <v>RIDDHIMA VERMA</v>
      </c>
      <c r="N14" s="78">
        <f>IF(ROWS(M$14:M14)&gt;T$4,"",LARGE(Science!$S$5:$S$910,ROWS(M$14:M14)))</f>
        <v>0.95199999999999996</v>
      </c>
      <c r="O14" s="9"/>
    </row>
    <row r="15" spans="2:21" ht="19.5" customHeight="1" x14ac:dyDescent="0.3">
      <c r="B15" s="43"/>
      <c r="C15" s="20" t="s">
        <v>9</v>
      </c>
      <c r="D15" s="44">
        <f>COUNTIF(Commerce!T$5:T$910,Findings!$C15)</f>
        <v>5</v>
      </c>
      <c r="E15" s="20">
        <f>COUNTIF(Humanities!W$5:W$910,Findings!$C15)</f>
        <v>1</v>
      </c>
      <c r="F15" s="20">
        <f>COUNTIF(Science!U$5:U$910,Findings!$C15)</f>
        <v>19</v>
      </c>
      <c r="G15" s="45">
        <f>ROUND(D15*100/SUM(D$12:D$16),1)</f>
        <v>41.7</v>
      </c>
      <c r="H15" s="45">
        <f t="shared" si="1"/>
        <v>33.299999999999997</v>
      </c>
      <c r="I15" s="45">
        <f t="shared" si="2"/>
        <v>31.1</v>
      </c>
      <c r="J15" s="20" t="str">
        <f>D15&amp;" ("&amp;G15&amp;")"</f>
        <v>5 (41.7)</v>
      </c>
      <c r="K15" s="20" t="str">
        <f t="shared" si="3"/>
        <v>1 (33.3)</v>
      </c>
      <c r="L15" s="20" t="str">
        <f t="shared" si="3"/>
        <v>19 (31.1)</v>
      </c>
      <c r="M15" s="49" t="str">
        <f t="array" ref="M15">IF(N(N15),INDEX(Science!$C$5:$C$910,SMALL(IF(Science!$S$5:$S$910=Findings!N15,ROW(Science!$C$5:$C$910)-ROW(Science!$C$5)+1),COUNTIF(N$14:N15,N15))),"")</f>
        <v/>
      </c>
      <c r="N15" s="56" t="str">
        <f>IF(ROWS(M$14:M15)&gt;T$4,"",LARGE(Science!$S$5:$S$910,ROWS(M$14:M15)))</f>
        <v/>
      </c>
      <c r="O15" s="9"/>
    </row>
    <row r="16" spans="2:21" ht="19.5" customHeight="1" x14ac:dyDescent="0.3">
      <c r="B16" s="43"/>
      <c r="C16" s="20" t="s">
        <v>10</v>
      </c>
      <c r="D16" s="44">
        <f>COUNTIF(Commerce!T$5:T$910,Findings!$C16)</f>
        <v>4</v>
      </c>
      <c r="E16" s="20">
        <f>COUNTIF(Humanities!W$5:W$910,Findings!$C16)</f>
        <v>2</v>
      </c>
      <c r="F16" s="20">
        <f>COUNTIF(Science!U$5:U$910,Findings!$C16)</f>
        <v>9</v>
      </c>
      <c r="G16" s="45">
        <f>ROUND(D16*100/SUM(D$12:D$16),1)</f>
        <v>33.299999999999997</v>
      </c>
      <c r="H16" s="45">
        <f t="shared" si="1"/>
        <v>66.7</v>
      </c>
      <c r="I16" s="45">
        <f t="shared" si="2"/>
        <v>14.8</v>
      </c>
      <c r="J16" s="20" t="str">
        <f>D16&amp;" ("&amp;G16&amp;")"</f>
        <v>4 (33.3)</v>
      </c>
      <c r="K16" s="20" t="str">
        <f t="shared" si="3"/>
        <v>2 (66.7)</v>
      </c>
      <c r="L16" s="20" t="str">
        <f t="shared" si="3"/>
        <v>9 (14.8)</v>
      </c>
      <c r="M16" s="58" t="str">
        <f t="array" ref="M16">IF(N(N16),INDEX(Science!$C$5:$C$910,SMALL(IF(Science!$S$5:$S$910=Findings!N16,ROW(Science!$C$5:$C$910)-ROW(Science!$C$5)+1),COUNTIF(N$14:N16,N16))),"")</f>
        <v/>
      </c>
      <c r="N16" s="57" t="str">
        <f>IF(ROWS(M$14:M16)&gt;T$4,"",LARGE(Science!$S$5:$S$910,ROWS(M$14:M16)))</f>
        <v/>
      </c>
      <c r="O16" s="9"/>
    </row>
    <row r="17" spans="2:15" ht="8.1" customHeight="1" thickBot="1" x14ac:dyDescent="0.35">
      <c r="B17" s="46"/>
      <c r="C17" s="47"/>
      <c r="D17" s="48"/>
      <c r="E17" s="47"/>
      <c r="F17" s="47"/>
      <c r="G17" s="47"/>
      <c r="H17" s="47"/>
      <c r="I17" s="47"/>
      <c r="J17" s="47"/>
      <c r="K17" s="47"/>
      <c r="L17" s="47"/>
      <c r="M17" s="13"/>
      <c r="N17" s="13"/>
      <c r="O17" s="14"/>
    </row>
  </sheetData>
  <sheetProtection algorithmName="SHA-512" hashValue="sdyqtxm+PbLTXBXpC5vDcnfdNNdj83d/H2IajBXMn8OXkfyDo8R1hN44QPXABwpq2AR+j2a3WhGRvllymSrigA==" saltValue="I7V0aMHLShK0hmiQVbmL0Q==" spinCount="100000" sheet="1" selectLockedCells="1" selectUnlockedCells="1"/>
  <mergeCells count="4">
    <mergeCell ref="M3:N3"/>
    <mergeCell ref="H3:I3"/>
    <mergeCell ref="C1:O1"/>
    <mergeCell ref="C3:D3"/>
  </mergeCell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Commerce</vt:lpstr>
      <vt:lpstr>Humanities</vt:lpstr>
      <vt:lpstr>Science</vt:lpstr>
      <vt:lpstr>Findings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Munish Gupta</dc:creator>
  <cp:lastModifiedBy>SETH M.R JAIPURIA SCHOOL</cp:lastModifiedBy>
  <dcterms:created xsi:type="dcterms:W3CDTF">2024-04-30T05:39:47Z</dcterms:created>
  <dcterms:modified xsi:type="dcterms:W3CDTF">2025-05-13T09:15:45Z</dcterms:modified>
</cp:coreProperties>
</file>